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492A94FC-B950-8A4D-A258-A26159C30B2A}" xr6:coauthVersionLast="45" xr6:coauthVersionMax="45" xr10:uidLastSave="{00000000-0000-0000-0000-000000000000}"/>
  <bookViews>
    <workbookView xWindow="6860" yWindow="7020" windowWidth="13980" windowHeight="12660" xr2:uid="{A4B237F3-D40A-B348-9C86-2374278242E5}"/>
  </bookViews>
  <sheets>
    <sheet name="records" sheetId="1" r:id="rId1"/>
    <sheet name="Sheet1" sheetId="7" r:id="rId2"/>
    <sheet name="day" sheetId="6" r:id="rId3"/>
    <sheet name="week" sheetId="2" r:id="rId4"/>
    <sheet name="month" sheetId="3" r:id="rId5"/>
    <sheet name="year" sheetId="4" r:id="rId6"/>
    <sheet name="template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<sst xmlns="http://schemas.openxmlformats.org/spreadsheetml/2006/main" count="7750" uniqueCount="1697">
  <si>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</si>
  <si>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</si>
  <si>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</si>
  <si>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</si>
  <si>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</si>
  <si>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</si>
  <si>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</si>
  <si>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</si>
  <si>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</si>
  <si>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</si>
  <si>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</si>
  <si>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</si>
  <si>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</si>
  <si>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</si>
  <si>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</si>
  <si>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</si>
  <si>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</si>
  <si>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</si>
  <si>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</si>
  <si>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</si>
  <si>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</si>
  <si>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</si>
  <si>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</si>
  <si>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</si>
  <si>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</si>
  <si>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</si>
  <si>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</si>
  <si>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</si>
  <si>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</si>
  <si>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</si>
  <si>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</si>
  <si>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</si>
  <si>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</si>
  <si>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</si>
  <si>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</si>
  <si>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</si>
  <si>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</si>
  <si>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</si>
  <si>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</si>
  <si>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</si>
  <si>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</si>
  <si>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</si>
  <si>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</si>
  <si>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</si>
  <si>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</si>
  <si>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</si>
  <si>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</si>
  <si>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</si>
  <si>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</si>
  <si>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</si>
  <si>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</si>
  <si>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</si>
  <si>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</si>
  <si>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</si>
  <si>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</si>
  <si>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</si>
  <si>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</si>
  <si>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</si>
  <si>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</si>
  <si>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</si>
  <si>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</si>
  <si>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</si>
  <si>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</si>
  <si>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</si>
  <si>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</si>
  <si>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</si>
  <si>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</si>
  <si>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</si>
  <si>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</si>
  <si>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</si>
  <si>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</si>
  <si>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</si>
  <si>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</si>
  <si>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</si>
  <si>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</si>
  <si>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</si>
  <si>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</si>
  <si>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</si>
  <si>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</si>
  <si>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</si>
  <si>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</si>
  <si>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</si>
  <si>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</si>
  <si>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</si>
  <si>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</si>
  <si>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</si>
  <si>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</si>
  <si>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</si>
  <si>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</si>
  <si>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</si>
  <si>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</si>
  <si>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</si>
  <si>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</si>
  <si>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</si>
  <si>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</si>
  <si>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</si>
  <si>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</si>
  <si>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</si>
  <si>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</si>
  <si>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</si>
  <si>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</si>
  <si>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</si>
  <si>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</si>
  <si>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</si>
  <si>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</si>
  <si>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</si>
  <si>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</si>
  <si>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</si>
  <si>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</si>
  <si>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</si>
  <si>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</si>
  <si>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</si>
  <si>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</si>
  <si>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</si>
  <si>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</si>
  <si>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</si>
  <si>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</si>
  <si>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</si>
  <si>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</si>
  <si>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</si>
  <si>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</si>
  <si>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</si>
  <si>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</si>
  <si>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</si>
  <si>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</si>
  <si>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</si>
  <si>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</si>
  <si>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</si>
  <si>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</si>
  <si>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</si>
  <si>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</si>
  <si>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</si>
  <si>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</si>
  <si>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</si>
  <si>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</si>
  <si>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</si>
  <si>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</si>
  <si>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</si>
  <si>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</si>
  <si>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</si>
  <si>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</si>
  <si>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</si>
  <si>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</si>
  <si>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</si>
  <si>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</si>
  <si>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</si>
  <si>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</si>
  <si>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</si>
  <si>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</si>
  <si>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</si>
  <si>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</si>
  <si>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</si>
  <si>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</si>
  <si>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</si>
  <si>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</si>
  <si>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</si>
  <si>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</si>
  <si>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</si>
  <si>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</si>
  <si>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</si>
  <si>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</si>
  <si>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</si>
  <si>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</si>
  <si>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</si>
  <si>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</si>
  <si>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</si>
  <si>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</si>
  <si>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</si>
  <si>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</si>
  <si>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</si>
  <si>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</si>
  <si>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</si>
  <si>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</si>
  <si>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</si>
  <si>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</si>
  <si>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</si>
  <si>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</si>
  <si>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</si>
  <si>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</si>
  <si>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</si>
  <si>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</si>
  <si>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</si>
  <si>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</si>
  <si>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</si>
  <si>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</si>
  <si>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</si>
  <si>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</si>
  <si>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</si>
  <si>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</si>
  <si>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</si>
  <si>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</si>
  <si>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</si>
  <si>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</si>
  <si>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</si>
  <si>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</si>
  <si>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</si>
  <si>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</si>
  <si>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</si>
  <si>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</si>
  <si>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</si>
  <si>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</si>
  <si>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</si>
  <si>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</si>
  <si>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</si>
  <si>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</si>
  <si>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</si>
  <si>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</si>
  <si>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</si>
  <si>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</si>
  <si>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</si>
  <si>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</si>
  <si>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</si>
  <si>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</si>
  <si>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</si>
  <si>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</si>
  <si>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</si>
  <si>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</si>
  <si>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</si>
  <si>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</si>
  <si>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</si>
  <si>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</si>
  <si>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</si>
  <si>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</si>
  <si>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</si>
  <si>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</si>
  <si>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</si>
  <si>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</si>
  <si>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</si>
  <si>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</si>
  <si>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</si>
  <si>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</si>
  <si>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</si>
  <si>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</si>
  <si>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</si>
  <si>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</si>
  <si>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</si>
  <si>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</si>
  <si>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</si>
  <si>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</si>
  <si>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</si>
  <si>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</si>
  <si>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</si>
  <si>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</si>
  <si>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</si>
  <si>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</si>
  <si>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</si>
  <si>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</si>
  <si>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</si>
  <si>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</si>
  <si>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</si>
  <si>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</si>
  <si>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</si>
  <si>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</si>
  <si>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</si>
  <si>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</si>
  <si>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</si>
  <si>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</si>
  <si>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</si>
  <si>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</si>
  <si>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</si>
  <si>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</si>
  <si>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</si>
  <si>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</si>
  <si>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</si>
  <si>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</si>
  <si>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</si>
  <si>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</si>
  <si>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</si>
  <si>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</si>
  <si>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</si>
  <si>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</si>
  <si>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</si>
  <si>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</si>
  <si>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</si>
  <si>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</si>
  <si>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</si>
  <si>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</si>
  <si>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</si>
  <si>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</si>
  <si>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</si>
  <si>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</si>
  <si>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</si>
  <si>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</si>
  <si>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</si>
  <si>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</si>
  <si>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</si>
  <si>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</si>
  <si>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</si>
  <si>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</si>
  <si>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</si>
  <si>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</si>
  <si>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</si>
  <si>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</si>
  <si>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</si>
  <si>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</si>
  <si>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</si>
  <si>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</si>
  <si>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</si>
  <si>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</si>
  <si>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</si>
  <si>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</si>
  <si>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</si>
  <si>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</si>
  <si>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</si>
  <si>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</si>
  <si>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</si>
  <si>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</si>
  <si>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</si>
  <si>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</si>
  <si>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</si>
  <si>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</si>
  <si>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</si>
  <si>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</si>
  <si>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</si>
  <si>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</si>
  <si>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</si>
  <si>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</si>
  <si>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</si>
  <si>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</si>
  <si>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</si>
  <si>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</si>
  <si>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</si>
  <si>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</si>
  <si>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</si>
  <si>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</si>
  <si>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</si>
  <si>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</si>
  <si>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</si>
  <si>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</si>
  <si>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</si>
  <si>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</si>
  <si>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</si>
  <si>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</si>
  <si>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</si>
  <si>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</si>
  <si>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</si>
  <si>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</si>
  <si>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</si>
  <si>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</si>
  <si>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</si>
  <si>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</si>
  <si>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</si>
  <si>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</si>
  <si>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</si>
  <si>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</si>
  <si>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</si>
  <si>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</si>
  <si>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</si>
  <si>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</si>
  <si>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</si>
  <si>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</si>
  <si>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</si>
  <si>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</si>
  <si>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</si>
  <si>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</si>
  <si>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</si>
  <si>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</si>
  <si>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</si>
  <si>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</si>
  <si>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</si>
  <si>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</si>
  <si>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</si>
  <si>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</si>
  <si>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</si>
  <si>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</si>
  <si>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</si>
  <si>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</si>
  <si>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</si>
  <si>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</si>
  <si>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</si>
  <si>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</si>
  <si>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</si>
  <si>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</si>
  <si>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</si>
  <si>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</si>
  <si>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</si>
  <si>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</si>
  <si>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</si>
  <si>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</si>
  <si>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</si>
  <si>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</si>
  <si>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</si>
  <si>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</si>
  <si>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</si>
  <si>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</si>
  <si>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</si>
  <si>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</si>
  <si>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</si>
  <si>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</si>
  <si>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</si>
  <si>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</si>
  <si>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</si>
  <si>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</si>
  <si>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</si>
  <si>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</si>
  <si>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</si>
  <si>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</si>
  <si>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</si>
  <si>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</si>
  <si>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</si>
  <si>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</si>
  <si>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</si>
  <si>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</si>
  <si>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</si>
  <si>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</si>
  <si>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</si>
  <si>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</si>
  <si>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</si>
  <si>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</si>
  <si>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</si>
  <si>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</si>
  <si>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</si>
  <si>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</si>
  <si>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</si>
  <si>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</si>
  <si>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</si>
  <si>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</si>
  <si>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</si>
  <si>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</si>
  <si>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</si>
  <si>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</si>
  <si>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</si>
  <si>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</si>
  <si>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</si>
  <si>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</si>
  <si>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</si>
  <si>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</si>
  <si>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</si>
  <si>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</si>
  <si>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</si>
  <si>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</si>
  <si>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</si>
  <si>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</si>
  <si>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</si>
  <si>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</si>
  <si>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</si>
  <si>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</si>
  <si>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</si>
  <si>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</si>
  <si>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</si>
  <si>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</si>
  <si>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</si>
  <si>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</si>
  <si>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</si>
  <si>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</si>
  <si>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</si>
  <si>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</si>
  <si>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</si>
  <si>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</si>
  <si>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</si>
  <si>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</si>
  <si>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</si>
  <si>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</si>
  <si>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</si>
  <si>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</si>
  <si>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</si>
  <si>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</si>
  <si>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</si>
  <si>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</si>
  <si>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</si>
  <si>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</si>
  <si>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</si>
  <si>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</si>
  <si>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</si>
  <si>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</si>
  <si>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</si>
  <si>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</si>
  <si>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</si>
  <si>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</si>
  <si>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</si>
  <si>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</si>
  <si>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</si>
  <si>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</si>
  <si>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</si>
  <si>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</si>
  <si>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</si>
  <si>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</si>
  <si>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</si>
  <si>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</si>
  <si>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</si>
  <si>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</si>
  <si>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</si>
  <si>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</si>
  <si>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</si>
  <si>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</si>
  <si>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</si>
  <si>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</si>
  <si>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</si>
  <si>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</si>
  <si>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</si>
  <si>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</si>
  <si>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</si>
  <si>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</si>
  <si>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</si>
  <si>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</si>
  <si>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</si>
  <si>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</si>
  <si>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</si>
  <si>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</si>
  <si>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</si>
  <si>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</si>
  <si>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</si>
  <si>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</si>
  <si>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</si>
  <si>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</si>
  <si>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</si>
  <si>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</si>
  <si>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</si>
  <si>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</si>
  <si>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</si>
  <si>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</si>
  <si>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</si>
  <si>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</si>
  <si>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</si>
  <si>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</si>
  <si>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</si>
  <si>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</si>
  <si>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</si>
  <si>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</si>
  <si>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</si>
  <si>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</si>
  <si>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</si>
  <si>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</si>
  <si>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</si>
  <si>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</si>
  <si>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</si>
  <si>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</si>
  <si>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</si>
  <si>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</si>
  <si>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</si>
  <si>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</si>
  <si>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</si>
  <si>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</si>
  <si>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</si>
  <si>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</si>
  <si>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</si>
  <si>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</si>
  <si>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</si>
  <si>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</si>
  <si>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</si>
  <si>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</si>
  <si>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</si>
  <si>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</si>
  <si>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</si>
  <si>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</si>
  <si>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</si>
  <si>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</si>
  <si>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</si>
  <si>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</si>
  <si>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</si>
  <si>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</si>
  <si>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</si>
  <si>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</si>
  <si>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</si>
  <si>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</si>
  <si>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</si>
  <si>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</si>
  <si>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</si>
  <si>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</si>
  <si>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</si>
  <si>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</si>
  <si>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</si>
  <si>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</si>
  <si>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</si>
  <si>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</si>
  <si>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</si>
  <si>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</si>
  <si>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</si>
  <si>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</si>
  <si>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</si>
  <si>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</si>
  <si>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</si>
  <si>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</si>
  <si>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</si>
  <si>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</si>
  <si>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</si>
  <si>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</si>
  <si>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</si>
  <si>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</si>
  <si>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</si>
  <si>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</si>
  <si>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</si>
  <si>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</si>
  <si>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</si>
  <si>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</si>
  <si>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</si>
  <si>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</si>
  <si>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</si>
  <si>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</si>
  <si>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</si>
  <si>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</si>
  <si>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</si>
  <si>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</si>
  <si>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</si>
  <si>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</si>
  <si>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</si>
  <si>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</si>
  <si>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</si>
  <si>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</si>
  <si>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</si>
  <si>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</si>
  <si>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</si>
  <si>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</si>
  <si>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</si>
  <si>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</si>
  <si>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</si>
  <si>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</si>
  <si>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</si>
  <si>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</si>
  <si>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</si>
  <si>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</si>
  <si>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</si>
  <si>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</si>
  <si>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</si>
  <si>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</si>
  <si>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</si>
  <si>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</si>
  <si>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</si>
  <si>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</si>
  <si>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</si>
  <si>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</si>
  <si>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</si>
  <si>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</si>
  <si>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</si>
  <si>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</si>
  <si>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</si>
  <si>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</si>
  <si>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</si>
  <si>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</si>
  <si>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</si>
  <si>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</si>
  <si>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</si>
  <si>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</si>
  <si>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</si>
  <si>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</si>
  <si>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</si>
  <si>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</si>
  <si>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</si>
  <si>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</si>
  <si>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</si>
  <si>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</si>
  <si>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</si>
  <si>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</si>
  <si>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</si>
  <si>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</si>
  <si>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</si>
  <si>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</si>
  <si>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</si>
  <si>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</si>
  <si>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</si>
  <si>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</si>
  <si>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</si>
  <si>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</si>
  <si>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</si>
  <si>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</si>
  <si>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</si>
  <si>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</si>
  <si>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</si>
  <si>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</si>
  <si>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</si>
  <si>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</si>
  <si>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</si>
  <si>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</si>
  <si>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</si>
  <si>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</si>
  <si>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</si>
  <si>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</si>
  <si>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</si>
  <si>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</si>
  <si>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</si>
  <si>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</si>
  <si>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</si>
  <si>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</si>
  <si>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</si>
  <si>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</si>
  <si>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</si>
  <si>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</si>
  <si>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</si>
  <si>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</si>
  <si>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</si>
  <si>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</si>
  <si>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</si>
  <si>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</si>
  <si>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</si>
  <si>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</si>
  <si>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</si>
  <si>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</si>
  <si>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</si>
  <si>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</si>
  <si>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</si>
  <si>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</si>
  <si>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</si>
  <si>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</si>
  <si>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</si>
  <si>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</si>
  <si>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</si>
  <si>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</si>
  <si>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</si>
  <si>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</si>
  <si>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</si>
  <si>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</si>
  <si>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</si>
  <si>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</si>
  <si>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</si>
  <si>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</si>
  <si>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</si>
  <si>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</si>
  <si>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</si>
  <si>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</si>
  <si>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</si>
  <si>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</si>
  <si>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</si>
  <si>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</si>
  <si>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</si>
  <si>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</si>
  <si>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</si>
  <si>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</si>
  <si>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</si>
  <si>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</si>
  <si>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</si>
  <si>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</si>
  <si>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</si>
  <si>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</si>
  <si>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</si>
  <si>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</si>
  <si>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</si>
  <si>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</si>
  <si>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</si>
  <si>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</si>
  <si>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</si>
  <si>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</si>
  <si>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</si>
  <si>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</si>
  <si>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</si>
  <si>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</si>
  <si>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</si>
  <si>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</si>
  <si>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</si>
  <si>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</si>
  <si>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</si>
  <si>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</si>
  <si>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</si>
  <si>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</si>
  <si>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</si>
  <si>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</si>
  <si>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</si>
  <si>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</si>
  <si>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</si>
  <si>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</si>
  <si>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</si>
  <si>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</si>
  <si>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</si>
  <si>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</si>
  <si>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</si>
  <si>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</si>
  <si>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</si>
  <si>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</si>
  <si>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</si>
  <si>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</si>
  <si>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</si>
  <si>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</si>
  <si>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</si>
  <si>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</si>
  <si>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</si>
  <si>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</si>
  <si>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</si>
  <si>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</si>
  <si>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</si>
  <si>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</si>
  <si>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</si>
  <si>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</si>
  <si>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</si>
  <si>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</si>
  <si>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</si>
  <si>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</si>
  <si>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</si>
  <si>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</si>
  <si>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</si>
  <si>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</si>
  <si>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</si>
  <si>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</si>
  <si>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</si>
  <si>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</si>
  <si>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</si>
  <si>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</si>
  <si>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</si>
  <si>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</si>
  <si>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</si>
  <si>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</si>
  <si>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</si>
  <si>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</si>
  <si>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</si>
  <si>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</si>
  <si>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</si>
  <si>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</si>
  <si>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</si>
  <si>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</si>
  <si>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</si>
  <si>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</si>
  <si>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</si>
  <si>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</si>
  <si>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</si>
  <si>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</si>
  <si>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</si>
  <si>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</si>
  <si>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</si>
  <si>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</si>
  <si>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</si>
  <si>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</si>
  <si>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</si>
  <si>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</si>
  <si>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</si>
  <si>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</si>
  <si>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</si>
  <si>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</si>
  <si>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</si>
  <si>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</si>
  <si>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</si>
  <si>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</si>
  <si>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</si>
  <si>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</si>
  <si>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</si>
  <si>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</si>
  <si>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</si>
  <si>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</si>
  <si>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</si>
  <si>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</si>
  <si>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</si>
  <si>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</si>
  <si>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</si>
  <si>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</si>
  <si>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</si>
  <si>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</si>
  <si>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</si>
  <si>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</si>
  <si>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</si>
  <si>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</si>
  <si>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</si>
  <si>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</si>
  <si>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</si>
  <si>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</si>
  <si>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</si>
  <si>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</si>
  <si>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</si>
  <si>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</si>
  <si>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</si>
  <si>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</si>
  <si>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</si>
  <si>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</si>
  <si>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</si>
  <si>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</si>
  <si>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</si>
  <si>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</si>
  <si>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</si>
  <si>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</si>
  <si>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</si>
  <si>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</si>
  <si>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</si>
  <si>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</si>
  <si>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</si>
  <si>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</si>
  <si>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</si>
  <si>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</si>
  <si>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</si>
  <si>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</si>
  <si>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</si>
  <si>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</si>
  <si>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</si>
  <si>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</si>
  <si>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</si>
  <si>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</si>
  <si>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</si>
  <si>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</si>
  <si>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</si>
  <si>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</si>
  <si>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</si>
  <si>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</si>
  <si>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</si>
  <si>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</si>
  <si>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</si>
  <si>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</si>
  <si>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</si>
  <si>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</si>
  <si>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</si>
  <si>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</si>
  <si>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</si>
  <si>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</si>
  <si>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</si>
  <si>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</si>
  <si>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</si>
  <si>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</si>
  <si>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</si>
  <si>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</si>
  <si>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</si>
  <si>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</si>
  <si>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</si>
  <si>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</si>
  <si>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</si>
  <si>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</si>
  <si>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</si>
  <si>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</si>
  <si>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</si>
  <si>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</si>
  <si>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</si>
  <si>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</si>
  <si>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</si>
  <si>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</si>
  <si>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</si>
  <si>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</si>
  <si>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</si>
  <si>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</si>
  <si>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</si>
  <si>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</si>
  <si>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</si>
  <si>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</si>
  <si>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</si>
  <si>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</si>
  <si>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</si>
  <si>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</si>
  <si>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</si>
  <si>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</si>
  <si>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</si>
  <si>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</si>
  <si>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</si>
  <si>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</si>
  <si>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</si>
  <si>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</si>
  <si>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</si>
  <si>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</si>
  <si>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</si>
  <si>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</si>
  <si>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</si>
  <si>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</si>
  <si>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</si>
  <si>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</si>
  <si>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</si>
  <si>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</si>
  <si>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</si>
  <si>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</si>
  <si>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</si>
  <si>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</si>
  <si>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</si>
  <si>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</si>
  <si>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</si>
  <si>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</si>
  <si>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</si>
  <si>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</si>
  <si>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</si>
  <si>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</si>
  <si>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</si>
  <si>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</si>
  <si>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</si>
  <si>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</si>
  <si>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</si>
  <si>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</si>
  <si>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</si>
  <si>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</si>
  <si>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</si>
  <si>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</si>
  <si>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</si>
  <si>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</si>
  <si>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</si>
  <si>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</si>
  <si>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</si>
  <si>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</si>
  <si>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</si>
  <si>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</si>
  <si>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</si>
  <si>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</si>
  <si>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</si>
  <si>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</si>
  <si>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</si>
  <si>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</si>
  <si>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</si>
  <si>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</si>
  <si>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</si>
  <si>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</si>
  <si>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</si>
  <si>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</si>
  <si>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</si>
  <si>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</si>
  <si>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</si>
  <si>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</si>
  <si>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</si>
  <si>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</si>
  <si>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</si>
  <si>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</si>
  <si>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</si>
  <si>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</si>
  <si>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</si>
  <si>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</si>
  <si>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</si>
  <si>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</si>
  <si>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</si>
  <si>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</si>
  <si>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</si>
  <si>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</si>
  <si>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</si>
  <si>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</si>
  <si>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</si>
  <si>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</si>
  <si>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</si>
  <si>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</si>
  <si>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</si>
  <si>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</si>
  <si>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</si>
  <si>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</si>
  <si>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</si>
  <si>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</si>
  <si>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</si>
  <si>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</si>
  <si>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</si>
  <si>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</si>
  <si>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</si>
  <si>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</si>
  <si>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</si>
  <si>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</si>
  <si>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</si>
  <si>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</si>
  <si>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</si>
  <si>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</si>
  <si>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</si>
  <si>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</si>
  <si>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</si>
  <si>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</si>
  <si>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</si>
  <si>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</si>
  <si>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</si>
  <si>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</si>
  <si>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</si>
  <si>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</si>
  <si>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</si>
  <si>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</si>
  <si>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</si>
  <si>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</si>
  <si>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</si>
  <si>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</si>
  <si>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</si>
  <si>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</si>
  <si>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</si>
  <si>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</si>
  <si>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</si>
  <si>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</si>
  <si>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</si>
  <si>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</si>
  <si>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</si>
  <si>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</si>
  <si>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</si>
  <si>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</si>
  <si>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</si>
  <si>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</si>
  <si>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</si>
  <si>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</si>
  <si>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</si>
  <si>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</si>
  <si>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</si>
  <si>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</si>
  <si>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</si>
  <si>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</si>
  <si>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</si>
  <si>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</si>
  <si>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</si>
  <si>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</si>
  <si>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</si>
  <si>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</si>
  <si>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</si>
  <si>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</si>
  <si>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</si>
  <si>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</si>
  <si>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</si>
  <si>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</si>
  <si>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</si>
  <si>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</si>
  <si>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</si>
  <si>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</si>
  <si>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</si>
  <si>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</si>
  <si>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</si>
  <si>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</si>
  <si>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</si>
  <si>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</si>
  <si>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</si>
  <si>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</si>
  <si>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</si>
  <si>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</si>
  <si>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</si>
  <si>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</si>
  <si>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</si>
  <si>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</si>
  <si>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</si>
  <si>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</si>
  <si>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</si>
  <si>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</si>
  <si>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</si>
  <si>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</si>
  <si>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</si>
  <si>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</si>
  <si>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</si>
  <si>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</si>
  <si>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</si>
  <si>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</si>
  <si>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</si>
  <si>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</si>
  <si>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</si>
  <si>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</si>
  <si>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</si>
  <si>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</si>
  <si>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</si>
  <si>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</si>
  <si>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</si>
  <si>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</si>
  <si>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</si>
  <si>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</si>
  <si>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</si>
  <si>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</si>
  <si>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</si>
  <si>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</si>
  <si>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</si>
  <si>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</si>
  <si>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</si>
  <si>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</si>
  <si>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</si>
  <si>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</si>
  <si>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</si>
  <si>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</si>
  <si>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</si>
  <si>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</si>
  <si>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</si>
  <si>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</si>
  <si>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</si>
  <si>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</si>
  <si>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</si>
  <si>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</si>
  <si>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</si>
  <si>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</si>
  <si>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</si>
  <si>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</si>
  <si>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</si>
  <si>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</si>
  <si>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</si>
  <si>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</si>
  <si>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</si>
  <si>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</si>
  <si>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</si>
  <si>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</si>
  <si>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</si>
  <si>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</si>
  <si>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</si>
  <si>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</si>
  <si>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</si>
  <si>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</si>
  <si>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</si>
  <si>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</si>
  <si>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</si>
  <si>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</si>
  <si>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</si>
  <si>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</si>
  <si>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</si>
  <si>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</si>
  <si>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</si>
  <si>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</si>
  <si>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</si>
  <si>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</si>
  <si>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</si>
  <si>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</si>
  <si>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</si>
  <si>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</si>
  <si>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</si>
  <si>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</si>
  <si>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</si>
  <si>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</si>
  <si>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</si>
  <si>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</si>
  <si>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</si>
  <si>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</si>
  <si>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</si>
  <si>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</si>
  <si>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</si>
  <si>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</si>
  <si>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</si>
  <si>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</si>
  <si>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</si>
  <si>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</si>
  <si>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</si>
  <si>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</si>
  <si>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</si>
  <si>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</si>
  <si>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</si>
  <si>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</si>
  <si>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</si>
  <si>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</si>
  <si>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</si>
  <si>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</si>
  <si>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</si>
  <si>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</si>
  <si>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</si>
  <si>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</si>
  <si>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</si>
  <si>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</si>
  <si>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</si>
  <si>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</si>
  <si>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</si>
  <si>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</si>
  <si>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</si>
  <si>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</si>
  <si>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</si>
  <si>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</si>
  <si>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</si>
  <si>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</si>
  <si>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</si>
  <si>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</si>
  <si>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</si>
  <si>
    <t>¥5*20</t>
    <phoneticPr fontId="1" type="noConversion"/>
  </si>
  <si>
    <t>美汁源果粒橙</t>
    <phoneticPr fontId="1" type="noConversion"/>
  </si>
  <si>
    <t>哈哈便利售卖机</t>
    <phoneticPr fontId="1" type="noConversion"/>
  </si>
  <si>
    <t>牛排</t>
    <phoneticPr fontId="1" type="noConversion"/>
  </si>
  <si>
    <t>豪客来门店</t>
    <phoneticPr fontId="1" type="noConversion"/>
  </si>
  <si>
    <t>康师傅冰红茶</t>
    <phoneticPr fontId="1" type="noConversion"/>
  </si>
  <si>
    <t>冷面</t>
    <phoneticPr fontId="1" type="noConversion"/>
  </si>
  <si>
    <t>健身餐</t>
    <phoneticPr fontId="1" type="noConversion"/>
  </si>
  <si>
    <t>卤肉卤菜</t>
    <phoneticPr fontId="1" type="noConversion"/>
  </si>
  <si>
    <t>7月份房租</t>
    <phoneticPr fontId="1" type="noConversion"/>
  </si>
  <si>
    <t>上沙-洪湖</t>
    <phoneticPr fontId="1" type="noConversion"/>
  </si>
  <si>
    <t>美团APP</t>
    <phoneticPr fontId="1" type="noConversion"/>
  </si>
  <si>
    <t>国贸-上沙</t>
    <phoneticPr fontId="1" type="noConversion"/>
  </si>
  <si>
    <t>鸡蛋卷</t>
    <phoneticPr fontId="1" type="noConversion"/>
  </si>
  <si>
    <t>饮料</t>
    <phoneticPr fontId="1" type="noConversion"/>
  </si>
  <si>
    <t>深入理解Java虚拟机</t>
    <phoneticPr fontId="1" type="noConversion"/>
  </si>
  <si>
    <t>当当APP</t>
    <phoneticPr fontId="1" type="noConversion"/>
  </si>
  <si>
    <t>天猫超市：水*24+啤酒*24</t>
    <phoneticPr fontId="1" type="noConversion"/>
  </si>
  <si>
    <t>一点点奶茶</t>
    <phoneticPr fontId="1" type="noConversion"/>
  </si>
  <si>
    <t>还给陈祖广1000</t>
    <phoneticPr fontId="1" type="noConversion"/>
  </si>
  <si>
    <t>还给蒋奉吉1000</t>
    <phoneticPr fontId="1" type="noConversion"/>
  </si>
  <si>
    <t>烧烤外卖代金券</t>
    <phoneticPr fontId="1" type="noConversion"/>
  </si>
  <si>
    <t>益家超市</t>
    <phoneticPr fontId="1" type="noConversion"/>
  </si>
  <si>
    <t>书城便利店</t>
    <phoneticPr fontId="1" type="noConversion"/>
  </si>
  <si>
    <t>相互保7月第1期</t>
    <phoneticPr fontId="1" type="noConversion"/>
  </si>
  <si>
    <t>公主裙</t>
    <phoneticPr fontId="1" type="noConversion"/>
  </si>
  <si>
    <t>1件</t>
    <phoneticPr fontId="1" type="noConversion"/>
  </si>
  <si>
    <t>积木抽抽乐</t>
    <phoneticPr fontId="1" type="noConversion"/>
  </si>
  <si>
    <t>美人鱼毛绒玩具</t>
    <phoneticPr fontId="1" type="noConversion"/>
  </si>
  <si>
    <t>2瓶</t>
    <phoneticPr fontId="1" type="noConversion"/>
  </si>
  <si>
    <t>新宜佳生活超市</t>
    <phoneticPr fontId="1" type="noConversion"/>
  </si>
  <si>
    <t>老蒋代付</t>
    <phoneticPr fontId="1" type="noConversion"/>
  </si>
  <si>
    <t>聚餐</t>
    <phoneticPr fontId="1" type="noConversion"/>
  </si>
  <si>
    <t>教练</t>
    <phoneticPr fontId="1" type="noConversion"/>
  </si>
  <si>
    <t>烤鱼店</t>
    <phoneticPr fontId="1" type="noConversion"/>
  </si>
  <si>
    <t>美团支付</t>
    <phoneticPr fontId="1" type="noConversion"/>
  </si>
  <si>
    <t>微信-银行卡</t>
  </si>
  <si>
    <t>午餐</t>
  </si>
  <si>
    <t>肯德基门店</t>
  </si>
  <si>
    <t>中国联通-美团外卖满10减10满减券</t>
  </si>
  <si>
    <t>1张</t>
  </si>
  <si>
    <t>联通手机营业厅APP</t>
  </si>
  <si>
    <t>早餐</t>
  </si>
  <si>
    <t>肉包子*1、菜包子*1、茶叶蛋*1</t>
  </si>
  <si>
    <t>楼下包子铺</t>
  </si>
  <si>
    <t>美团外卖APP</t>
  </si>
  <si>
    <t>快餐</t>
  </si>
  <si>
    <t>唯客门店</t>
  </si>
  <si>
    <t>龙井-上沙</t>
    <phoneticPr fontId="1" type="noConversion"/>
  </si>
  <si>
    <t>上沙-龙井</t>
    <phoneticPr fontId="1" type="noConversion"/>
  </si>
  <si>
    <t>脉动*1箱、蜜茶*1箱</t>
    <phoneticPr fontId="1" type="noConversion"/>
  </si>
  <si>
    <t>新琪佳便利店</t>
  </si>
  <si>
    <t>染发剂</t>
    <phoneticPr fontId="1" type="noConversion"/>
  </si>
  <si>
    <t>鳕鱼鸡腿堡套餐</t>
    <phoneticPr fontId="1" type="noConversion"/>
  </si>
  <si>
    <t>米线+冰红茶</t>
    <phoneticPr fontId="1" type="noConversion"/>
  </si>
  <si>
    <t>番茄鸡蛋面</t>
    <phoneticPr fontId="1" type="noConversion"/>
  </si>
  <si>
    <t>羊肉烩面</t>
    <phoneticPr fontId="1" type="noConversion"/>
  </si>
  <si>
    <t>羊肉饸饹面</t>
    <phoneticPr fontId="1" type="noConversion"/>
  </si>
  <si>
    <t>白火龙果*2、香蕉*4、西虹市*3</t>
    <phoneticPr fontId="1" type="noConversion"/>
  </si>
  <si>
    <t>油泼棍棍面+冰红茶</t>
    <phoneticPr fontId="1" type="noConversion"/>
  </si>
  <si>
    <t>匹克跑鞋</t>
    <phoneticPr fontId="1" type="noConversion"/>
  </si>
  <si>
    <t>点给李佳文</t>
  </si>
  <si>
    <t>寿司</t>
    <phoneticPr fontId="1" type="noConversion"/>
  </si>
  <si>
    <t>扫他给的商家码</t>
    <phoneticPr fontId="1" type="noConversion"/>
  </si>
  <si>
    <t>船袜</t>
    <phoneticPr fontId="1" type="noConversion"/>
  </si>
  <si>
    <t>10双</t>
    <phoneticPr fontId="1" type="noConversion"/>
  </si>
  <si>
    <t>1双</t>
    <phoneticPr fontId="1" type="noConversion"/>
  </si>
  <si>
    <t>羊肉泡馍</t>
    <phoneticPr fontId="1" type="noConversion"/>
  </si>
  <si>
    <t>鱼缸</t>
    <phoneticPr fontId="1" type="noConversion"/>
  </si>
  <si>
    <t>鱼缸过滤器</t>
    <phoneticPr fontId="1" type="noConversion"/>
  </si>
  <si>
    <t>相互宝分摊-7月第2期-*博</t>
  </si>
  <si>
    <t>1期</t>
  </si>
  <si>
    <t>支付宝APP</t>
  </si>
  <si>
    <t>拼多多APP</t>
  </si>
  <si>
    <t>楼下肥肠店</t>
  </si>
  <si>
    <t>米线+雪碧</t>
    <phoneticPr fontId="1" type="noConversion"/>
  </si>
  <si>
    <t>肥肠</t>
    <phoneticPr fontId="1" type="noConversion"/>
  </si>
  <si>
    <t>和老蒋聚餐</t>
    <phoneticPr fontId="1" type="noConversion"/>
  </si>
  <si>
    <t>鱼缸清洁工具</t>
    <phoneticPr fontId="1" type="noConversion"/>
  </si>
  <si>
    <t>水族</t>
    <phoneticPr fontId="1" type="noConversion"/>
  </si>
  <si>
    <t>鱼缸吸便吸管</t>
    <phoneticPr fontId="1" type="noConversion"/>
  </si>
  <si>
    <t>鱼缸加热棒</t>
    <phoneticPr fontId="1" type="noConversion"/>
  </si>
  <si>
    <t>鱼缸增氧泵</t>
    <phoneticPr fontId="1" type="noConversion"/>
  </si>
  <si>
    <t>鱼缸水草泥</t>
    <phoneticPr fontId="1" type="noConversion"/>
  </si>
  <si>
    <t>大牛毛种子</t>
    <phoneticPr fontId="1" type="noConversion"/>
  </si>
  <si>
    <t>迷你对叶种子</t>
    <phoneticPr fontId="1" type="noConversion"/>
  </si>
  <si>
    <t>鱼缸LED灯</t>
    <phoneticPr fontId="1" type="noConversion"/>
  </si>
  <si>
    <t>孔雀鱼*6</t>
    <phoneticPr fontId="1" type="noConversion"/>
  </si>
  <si>
    <t>福田农批市场</t>
    <phoneticPr fontId="1" type="noConversion"/>
  </si>
  <si>
    <t>矮珍珠15*2+小榕10*1+慕斯5*1+斑马鱼1*5</t>
    <phoneticPr fontId="1" type="noConversion"/>
  </si>
  <si>
    <t>上沙-梅景</t>
    <phoneticPr fontId="1" type="noConversion"/>
  </si>
  <si>
    <t>梅景-上沙</t>
    <phoneticPr fontId="1" type="noConversion"/>
  </si>
  <si>
    <t>同事代付</t>
  </si>
  <si>
    <t>镊子</t>
    <phoneticPr fontId="1" type="noConversion"/>
  </si>
  <si>
    <t>牛肉拉面</t>
    <phoneticPr fontId="1" type="noConversion"/>
  </si>
  <si>
    <t>牛肉拉面门店</t>
    <phoneticPr fontId="1" type="noConversion"/>
  </si>
  <si>
    <t>黄粉</t>
    <phoneticPr fontId="1" type="noConversion"/>
  </si>
  <si>
    <t>请老蒋吃早餐</t>
    <phoneticPr fontId="1" type="noConversion"/>
  </si>
  <si>
    <t>增氧泵</t>
    <phoneticPr fontId="1" type="noConversion"/>
  </si>
  <si>
    <t>鱼料</t>
    <phoneticPr fontId="1" type="noConversion"/>
  </si>
  <si>
    <t>水蚤</t>
    <phoneticPr fontId="1" type="noConversion"/>
  </si>
  <si>
    <t>外卖代金券</t>
    <phoneticPr fontId="1" type="noConversion"/>
  </si>
  <si>
    <t>水族，原价43，破损，退款成功</t>
    <phoneticPr fontId="1" type="noConversion"/>
  </si>
  <si>
    <t>原价42.6，退款成功</t>
    <phoneticPr fontId="1" type="noConversion"/>
  </si>
  <si>
    <t>草金鱼</t>
    <phoneticPr fontId="1" type="noConversion"/>
  </si>
  <si>
    <t>30条</t>
    <phoneticPr fontId="1" type="noConversion"/>
  </si>
  <si>
    <t>高锰酸钾</t>
    <phoneticPr fontId="1" type="noConversion"/>
  </si>
  <si>
    <t>200ML</t>
    <phoneticPr fontId="1" type="noConversion"/>
  </si>
  <si>
    <t>玻璃胶</t>
    <phoneticPr fontId="1" type="noConversion"/>
  </si>
  <si>
    <t>浮萍</t>
    <phoneticPr fontId="1" type="noConversion"/>
  </si>
  <si>
    <t>黔派虾子羊肉粉-天安店</t>
    <phoneticPr fontId="1" type="noConversion"/>
  </si>
  <si>
    <t>粉</t>
    <phoneticPr fontId="1" type="noConversion"/>
  </si>
  <si>
    <t>金额(?)</t>
  </si>
  <si>
    <t>夜宵</t>
  </si>
  <si>
    <t>挂号费</t>
  </si>
  <si>
    <t>古力巴戈新疆核桃2019新货纸皮核桃原味薄皮核桃原味核桃仁包邮</t>
  </si>
  <si>
    <t>纯水乐饮用纯净水整箱矿泉水550ml*24瓶大瓶 等多件</t>
  </si>
  <si>
    <t>淘宝-天猫超市</t>
  </si>
  <si>
    <t>GOLDENSUN/金日 甲硝唑片 0.2g*48片/盒 等多件</t>
  </si>
  <si>
    <t>美团外卖满10减10满减券</t>
  </si>
  <si>
    <t>相互宝分摊-8月第1期-*博</t>
  </si>
  <si>
    <t>百草味 夏威夷果218g休闲零食特产每日坚果炒货干果仁奶油味小吃 等多件</t>
  </si>
  <si>
    <t>天猫超市卡350元面额（美的专享）</t>
  </si>
  <si>
    <t>天猫APP</t>
  </si>
  <si>
    <t>木屋烧烤新洲店</t>
  </si>
  <si>
    <t>和老卜聚餐肥肠鸡腿煲</t>
    <phoneticPr fontId="1" type="noConversion"/>
  </si>
  <si>
    <t>总价197，老卜给了100</t>
    <phoneticPr fontId="1" type="noConversion"/>
  </si>
  <si>
    <t>生蚝*4+花甲*6</t>
    <phoneticPr fontId="1" type="noConversion"/>
  </si>
  <si>
    <t>酱饼+胡辣汤</t>
    <phoneticPr fontId="1" type="noConversion"/>
  </si>
  <si>
    <t>臊子面+果啤+煎鸡蛋</t>
    <phoneticPr fontId="1" type="noConversion"/>
  </si>
  <si>
    <t>菠菜面+冰封</t>
    <phoneticPr fontId="1" type="noConversion"/>
  </si>
  <si>
    <t>凉皮肉夹馍+可乐</t>
    <phoneticPr fontId="1" type="noConversion"/>
  </si>
  <si>
    <t>臭豆腐+小面筋</t>
    <phoneticPr fontId="1" type="noConversion"/>
  </si>
  <si>
    <t>健胃消食片</t>
    <phoneticPr fontId="1" type="noConversion"/>
  </si>
  <si>
    <t>药</t>
    <phoneticPr fontId="1" type="noConversion"/>
  </si>
  <si>
    <t>外卖红包¥5*20</t>
    <phoneticPr fontId="1" type="noConversion"/>
  </si>
  <si>
    <t>臊子面+冰峰</t>
    <phoneticPr fontId="1" type="noConversion"/>
  </si>
  <si>
    <t>炒河粉+鱿鱼串+鱿鱼须</t>
    <phoneticPr fontId="1" type="noConversion"/>
  </si>
  <si>
    <t>土豆粉+千张</t>
    <phoneticPr fontId="1" type="noConversion"/>
  </si>
  <si>
    <t>鱼缸隔离板吸盘</t>
    <phoneticPr fontId="1" type="noConversion"/>
  </si>
  <si>
    <t>4只</t>
    <phoneticPr fontId="1" type="noConversion"/>
  </si>
  <si>
    <t>鱼缸隔离板30x30cm</t>
    <phoneticPr fontId="1" type="noConversion"/>
  </si>
  <si>
    <t>三合一2.5瓦水泵</t>
    <phoneticPr fontId="1" type="noConversion"/>
  </si>
  <si>
    <t>30*50cm记忆棉枕头</t>
    <phoneticPr fontId="1" type="noConversion"/>
  </si>
  <si>
    <t>13合一滤材1斤</t>
    <phoneticPr fontId="1" type="noConversion"/>
  </si>
  <si>
    <t>1斤</t>
    <phoneticPr fontId="1" type="noConversion"/>
  </si>
  <si>
    <t>底吸泵6w</t>
    <phoneticPr fontId="1" type="noConversion"/>
  </si>
  <si>
    <t>过滤棉</t>
    <phoneticPr fontId="1" type="noConversion"/>
  </si>
  <si>
    <t>热熔枪</t>
    <phoneticPr fontId="1" type="noConversion"/>
  </si>
  <si>
    <t>电烙铁</t>
    <phoneticPr fontId="1" type="noConversion"/>
  </si>
  <si>
    <t>黑红苹果螺</t>
    <phoneticPr fontId="1" type="noConversion"/>
  </si>
  <si>
    <t>10只</t>
    <phoneticPr fontId="1" type="noConversion"/>
  </si>
  <si>
    <t>8w壁挂式过滤器</t>
    <phoneticPr fontId="1" type="noConversion"/>
  </si>
  <si>
    <t>挂号</t>
    <phoneticPr fontId="1" type="noConversion"/>
  </si>
  <si>
    <t>就医160</t>
    <phoneticPr fontId="1" type="noConversion"/>
  </si>
  <si>
    <t>广州中医药大学口腔科</t>
    <phoneticPr fontId="1" type="noConversion"/>
  </si>
  <si>
    <t>500g</t>
    <phoneticPr fontId="1" type="noConversion"/>
  </si>
  <si>
    <t>给爸妈买的</t>
    <phoneticPr fontId="1" type="noConversion"/>
  </si>
  <si>
    <t>牙疼</t>
    <phoneticPr fontId="1" type="noConversion"/>
  </si>
  <si>
    <t>公司附近兰州拉面门店</t>
    <phoneticPr fontId="1" type="noConversion"/>
  </si>
  <si>
    <t>联通手机营业厅APP</t>
    <phoneticPr fontId="1" type="noConversion"/>
  </si>
  <si>
    <t>还给老蒋</t>
    <phoneticPr fontId="1" type="noConversion"/>
  </si>
  <si>
    <t>还剩2500</t>
    <phoneticPr fontId="1" type="noConversion"/>
  </si>
  <si>
    <t>微信转账</t>
  </si>
  <si>
    <t>和老将、大哥、小敏聚餐</t>
    <phoneticPr fontId="1" type="noConversion"/>
  </si>
  <si>
    <t>跟私教聚餐</t>
    <phoneticPr fontId="1" type="noConversion"/>
  </si>
  <si>
    <t>上沙村烤鱼店</t>
    <phoneticPr fontId="1" type="noConversion"/>
  </si>
  <si>
    <t xml:space="preserve">1点点(沙尾店) </t>
    <phoneticPr fontId="1" type="noConversion"/>
  </si>
  <si>
    <t>请老蒋喝奶茶</t>
    <phoneticPr fontId="1" type="noConversion"/>
  </si>
  <si>
    <t>物业水电</t>
  </si>
  <si>
    <t>2020年6月 物业+水电</t>
  </si>
  <si>
    <t>总共302.19，和老蒋平摊</t>
  </si>
  <si>
    <t>总共2100.00，和老蒋平摊</t>
  </si>
  <si>
    <t>车公庙-珠光</t>
    <phoneticPr fontId="1" type="noConversion"/>
  </si>
  <si>
    <t>上沙-景田</t>
    <phoneticPr fontId="1" type="noConversion"/>
  </si>
  <si>
    <t>AA</t>
    <phoneticPr fontId="1" type="noConversion"/>
  </si>
  <si>
    <t>看病</t>
    <phoneticPr fontId="1" type="noConversion"/>
  </si>
  <si>
    <t>根管治疗</t>
    <phoneticPr fontId="1" type="noConversion"/>
  </si>
  <si>
    <t>广州中医药大学深圳医院口腔门诊</t>
    <phoneticPr fontId="1" type="noConversion"/>
  </si>
  <si>
    <t>软糖</t>
    <phoneticPr fontId="1" type="noConversion"/>
  </si>
  <si>
    <t>KKV</t>
    <phoneticPr fontId="1" type="noConversion"/>
  </si>
  <si>
    <t>甜品</t>
    <phoneticPr fontId="1" type="noConversion"/>
  </si>
  <si>
    <t>鲜芋仙深圳KK ONE店</t>
    <phoneticPr fontId="1" type="noConversion"/>
  </si>
  <si>
    <t>微信红包（单发）发给蒋奉吉</t>
  </si>
  <si>
    <t>单价</t>
    <phoneticPr fontId="1" type="noConversion"/>
  </si>
  <si>
    <t>疗程</t>
    <phoneticPr fontId="1" type="noConversion"/>
  </si>
  <si>
    <t>总价</t>
    <phoneticPr fontId="1" type="noConversion"/>
  </si>
  <si>
    <t>治疗地址</t>
    <phoneticPr fontId="1" type="noConversion"/>
  </si>
  <si>
    <t>口腔X线一次成像(RVG)</t>
    <phoneticPr fontId="1" type="noConversion"/>
  </si>
  <si>
    <t>1天</t>
    <phoneticPr fontId="1" type="noConversion"/>
  </si>
  <si>
    <t>6(每牙)</t>
    <phoneticPr fontId="1" type="noConversion"/>
  </si>
  <si>
    <t>门诊楼4楼</t>
    <phoneticPr fontId="1" type="noConversion"/>
  </si>
  <si>
    <t>根管预备(使用特殊仪器)</t>
    <phoneticPr fontId="1" type="noConversion"/>
  </si>
  <si>
    <t>3(每根管)</t>
    <phoneticPr fontId="1" type="noConversion"/>
  </si>
  <si>
    <t>髓腔消毒术(使用特殊仪器(微波仪等))</t>
    <phoneticPr fontId="1" type="noConversion"/>
  </si>
  <si>
    <t>牙髓摘除术</t>
    <phoneticPr fontId="1" type="noConversion"/>
  </si>
  <si>
    <t>根管长度测量</t>
    <phoneticPr fontId="1" type="noConversion"/>
  </si>
  <si>
    <t>牙用锉(Protaper镍钛手用根扩)[25mm]</t>
    <phoneticPr fontId="1" type="noConversion"/>
  </si>
  <si>
    <t>3(支)</t>
    <phoneticPr fontId="1" type="noConversion"/>
  </si>
  <si>
    <t>根管再治疗术(不通根管的扩通)</t>
    <phoneticPr fontId="1" type="noConversion"/>
  </si>
  <si>
    <t>复杂充填术</t>
    <phoneticPr fontId="1" type="noConversion"/>
  </si>
  <si>
    <t>1(每牙)</t>
    <phoneticPr fontId="1" type="noConversion"/>
  </si>
  <si>
    <t>橡皮障隔湿法</t>
    <phoneticPr fontId="1" type="noConversion"/>
  </si>
  <si>
    <t>1(次)</t>
    <phoneticPr fontId="1" type="noConversion"/>
  </si>
  <si>
    <t>充填体抛光术</t>
    <phoneticPr fontId="1" type="noConversion"/>
  </si>
  <si>
    <t>一次性口腔检查包[A-T(7*1)](K)</t>
    <phoneticPr fontId="1" type="noConversion"/>
  </si>
  <si>
    <t>1(套)</t>
    <phoneticPr fontId="1" type="noConversion"/>
  </si>
  <si>
    <t>广州中医药大学深圳医院(福田)治疗收费单</t>
    <phoneticPr fontId="1" type="noConversion"/>
  </si>
  <si>
    <t>广州中医药大学深圳医院(福田) 治疗收费单</t>
  </si>
  <si>
    <t>公交</t>
  </si>
  <si>
    <t>深圳通小程序</t>
  </si>
  <si>
    <t>京东APP</t>
  </si>
  <si>
    <t>纵声乐队演唱会门票</t>
    <phoneticPr fontId="1" type="noConversion"/>
  </si>
  <si>
    <t>梧桐山顶微信扫码</t>
    <phoneticPr fontId="1" type="noConversion"/>
  </si>
  <si>
    <t>门票</t>
    <phoneticPr fontId="1" type="noConversion"/>
  </si>
  <si>
    <t>上沙-木棉湾</t>
    <phoneticPr fontId="1" type="noConversion"/>
  </si>
  <si>
    <t>翠竹-上沙</t>
    <phoneticPr fontId="1" type="noConversion"/>
  </si>
  <si>
    <t>梧桐山假日专线：木棉湾地铁站1-梧桐山总站</t>
    <phoneticPr fontId="1" type="noConversion"/>
  </si>
  <si>
    <t>211路：梧桐山总站-留医部2</t>
    <phoneticPr fontId="1" type="noConversion"/>
  </si>
  <si>
    <t>华为路由器AX3</t>
    <phoneticPr fontId="1" type="noConversion"/>
  </si>
  <si>
    <t>上沙-岗头</t>
    <phoneticPr fontId="1" type="noConversion"/>
  </si>
  <si>
    <t>岗头-上沙</t>
    <phoneticPr fontId="1" type="noConversion"/>
  </si>
  <si>
    <t>打车、椰子、饮料</t>
    <phoneticPr fontId="1" type="noConversion"/>
  </si>
  <si>
    <t>亮哥代付</t>
  </si>
  <si>
    <t>西奎代付</t>
  </si>
  <si>
    <t>商品</t>
  </si>
  <si>
    <t>相互宝分摊-8月第2期-*博</t>
  </si>
  <si>
    <t>大众点评订单-20082711100400000004114357872056</t>
  </si>
  <si>
    <t>7-Eleven便利店</t>
  </si>
  <si>
    <t>淘宝APP</t>
  </si>
  <si>
    <t>为18598046892交费30.00元</t>
  </si>
  <si>
    <t>高德地图打车订单</t>
  </si>
  <si>
    <t>肉包子*1、菜包子*1、茶叶蛋*1、水煮蛋*1、豆浆*1</t>
    <phoneticPr fontId="1" type="noConversion"/>
  </si>
  <si>
    <t>肉包子*1、菜包子*1、茶叶蛋*1</t>
    <phoneticPr fontId="1" type="noConversion"/>
  </si>
  <si>
    <t>红枣南瓜粥+香炸黄金鸡肉块</t>
    <phoneticPr fontId="1" type="noConversion"/>
  </si>
  <si>
    <t>重庆小面+狼牙土豆</t>
    <phoneticPr fontId="1" type="noConversion"/>
  </si>
  <si>
    <t>鸡排</t>
    <phoneticPr fontId="1" type="noConversion"/>
  </si>
  <si>
    <t>抄手</t>
    <phoneticPr fontId="1" type="noConversion"/>
  </si>
  <si>
    <t>油泼棍棍面+煎饼卷土豆丝+冰红茶</t>
    <phoneticPr fontId="1" type="noConversion"/>
  </si>
  <si>
    <t>羊肉粉丝汤</t>
    <phoneticPr fontId="1" type="noConversion"/>
  </si>
  <si>
    <t>煎饼果子+烤冷面</t>
    <phoneticPr fontId="1" type="noConversion"/>
  </si>
  <si>
    <t>孜然牛肉面</t>
    <phoneticPr fontId="1" type="noConversion"/>
  </si>
  <si>
    <t>海盐</t>
    <phoneticPr fontId="1" type="noConversion"/>
  </si>
  <si>
    <t>丰年虾孵化桶</t>
    <phoneticPr fontId="1" type="noConversion"/>
  </si>
  <si>
    <t>丰年虾卵</t>
    <phoneticPr fontId="1" type="noConversion"/>
  </si>
  <si>
    <t>省钱月卡</t>
    <phoneticPr fontId="1" type="noConversion"/>
  </si>
  <si>
    <t>黑壳虾</t>
    <phoneticPr fontId="1" type="noConversion"/>
  </si>
  <si>
    <t>电磨机</t>
    <phoneticPr fontId="1" type="noConversion"/>
  </si>
  <si>
    <t>红斑马鱼</t>
    <phoneticPr fontId="1" type="noConversion"/>
  </si>
  <si>
    <t>10条</t>
    <phoneticPr fontId="1" type="noConversion"/>
  </si>
  <si>
    <t>红孔雀鱼</t>
    <phoneticPr fontId="1" type="noConversion"/>
  </si>
  <si>
    <t>2对</t>
    <phoneticPr fontId="1" type="noConversion"/>
  </si>
  <si>
    <t>总共87.07，老蒋付了47</t>
    <phoneticPr fontId="1" type="noConversion"/>
  </si>
  <si>
    <t>与私教聚餐</t>
    <phoneticPr fontId="1" type="noConversion"/>
  </si>
  <si>
    <t>康师傅康师傅冰红茶500ml</t>
    <phoneticPr fontId="1" type="noConversion"/>
  </si>
  <si>
    <t>自动售货机</t>
    <phoneticPr fontId="1" type="noConversion"/>
  </si>
  <si>
    <t>水*2、红牛*1、士力架*2</t>
    <phoneticPr fontId="1" type="noConversion"/>
  </si>
  <si>
    <t>便利店</t>
    <phoneticPr fontId="1" type="noConversion"/>
  </si>
  <si>
    <t>打车</t>
    <phoneticPr fontId="1" type="noConversion"/>
  </si>
  <si>
    <t>高德地图APP</t>
    <phoneticPr fontId="1" type="noConversion"/>
  </si>
  <si>
    <t>打车</t>
  </si>
  <si>
    <t>高德地图APP</t>
  </si>
  <si>
    <t>拉面</t>
    <phoneticPr fontId="1" type="noConversion"/>
  </si>
  <si>
    <t>公司附近兰州拉面门店</t>
  </si>
  <si>
    <t>牛肉炒刀削</t>
    <phoneticPr fontId="1" type="noConversion"/>
  </si>
  <si>
    <t>外卖券</t>
  </si>
  <si>
    <t>外卖代金券 ¥3*3</t>
  </si>
  <si>
    <t>外卖红包加量包 ¥5*20</t>
    <phoneticPr fontId="1" type="noConversion"/>
  </si>
  <si>
    <t>重庆小面</t>
    <phoneticPr fontId="1" type="noConversion"/>
  </si>
  <si>
    <t>卤肉饭拼宫保鸡丁</t>
    <phoneticPr fontId="1" type="noConversion"/>
  </si>
  <si>
    <t>臭豆腐</t>
    <phoneticPr fontId="1" type="noConversion"/>
  </si>
  <si>
    <t>电影</t>
    <phoneticPr fontId="1" type="noConversion"/>
  </si>
  <si>
    <t>电影八佰</t>
    <phoneticPr fontId="1" type="noConversion"/>
  </si>
  <si>
    <t>云吞面</t>
    <phoneticPr fontId="1" type="noConversion"/>
  </si>
  <si>
    <t>外卖代金券 ¥3*3</t>
    <phoneticPr fontId="1" type="noConversion"/>
  </si>
  <si>
    <t>艇仔粥</t>
    <phoneticPr fontId="1" type="noConversion"/>
  </si>
  <si>
    <t>黑椒牛柳拼宫保鸡丁</t>
    <phoneticPr fontId="1" type="noConversion"/>
  </si>
  <si>
    <t>外卖会员</t>
    <phoneticPr fontId="1" type="noConversion"/>
  </si>
  <si>
    <t>素臊子面+鱼丸汤</t>
    <phoneticPr fontId="1" type="noConversion"/>
  </si>
  <si>
    <t>美团订单-20090111100400000004416724993056</t>
  </si>
  <si>
    <t>java书</t>
    <phoneticPr fontId="1" type="noConversion"/>
  </si>
  <si>
    <t>莫斯</t>
    <phoneticPr fontId="1" type="noConversion"/>
  </si>
  <si>
    <t>扬子除湿机</t>
    <phoneticPr fontId="1" type="noConversion"/>
  </si>
  <si>
    <t>夏威夷果</t>
    <phoneticPr fontId="1" type="noConversion"/>
  </si>
  <si>
    <t>握力器</t>
    <phoneticPr fontId="1" type="noConversion"/>
  </si>
  <si>
    <t>迪卡侬运动套装男夏跑步健身宽松休闲速干t恤短袖短裤两件套RUNM</t>
  </si>
  <si>
    <t>天猫超市卡299面额（年货节专享）</t>
  </si>
  <si>
    <t>相互宝分摊-9月第1期-*博</t>
  </si>
  <si>
    <t>竞彩</t>
    <phoneticPr fontId="1" type="noConversion"/>
  </si>
  <si>
    <t>阿香智慧店</t>
    <phoneticPr fontId="1" type="noConversion"/>
  </si>
  <si>
    <t>阿香竞彩店APP</t>
    <phoneticPr fontId="1" type="noConversion"/>
  </si>
  <si>
    <t>阿香智慧店</t>
  </si>
  <si>
    <t>八合里牛肉火锅(购物公园店)消费</t>
  </si>
  <si>
    <t>八合里牛肉火锅(购物公园店)</t>
    <phoneticPr fontId="1" type="noConversion"/>
  </si>
  <si>
    <t>总价299，老蒋转了150</t>
    <phoneticPr fontId="1" type="noConversion"/>
  </si>
  <si>
    <t>百里臣金地分店消费：脉动*1+冰红茶*1</t>
    <phoneticPr fontId="1" type="noConversion"/>
  </si>
  <si>
    <t>小区门口便利店</t>
    <phoneticPr fontId="1" type="noConversion"/>
  </si>
  <si>
    <t>秦都面馆外卖订单</t>
    <phoneticPr fontId="1" type="noConversion"/>
  </si>
  <si>
    <t>饿了么APP</t>
    <phoneticPr fontId="1" type="noConversion"/>
  </si>
  <si>
    <t>易站沙尾店：南京</t>
    <phoneticPr fontId="1" type="noConversion"/>
  </si>
  <si>
    <t>康师傅冰红茶500ML</t>
  </si>
  <si>
    <t>友宝售货机</t>
    <phoneticPr fontId="1" type="noConversion"/>
  </si>
  <si>
    <t>友宝-脉动青柠味维生素饮料600ml</t>
  </si>
  <si>
    <t>花果园水果店(福田店)</t>
  </si>
  <si>
    <t>外卖券</t>
    <phoneticPr fontId="1" type="noConversion"/>
  </si>
  <si>
    <t>美团外卖满5减5满减券</t>
  </si>
  <si>
    <t>豫见焖面外卖订单</t>
  </si>
  <si>
    <t>百里臣金地分店消费：南京</t>
    <phoneticPr fontId="1" type="noConversion"/>
  </si>
  <si>
    <t>百里臣金地分店消费：冰红茶</t>
    <phoneticPr fontId="1" type="noConversion"/>
  </si>
  <si>
    <t>广州中医药大学深圳医院</t>
    <phoneticPr fontId="1" type="noConversion"/>
  </si>
  <si>
    <t>天猫小店益海超市：矿泉水+冰红茶</t>
    <phoneticPr fontId="1" type="noConversion"/>
  </si>
  <si>
    <t>超级吃货卡订单：3000000005139723610</t>
  </si>
  <si>
    <t>咖啡</t>
    <phoneticPr fontId="1" type="noConversion"/>
  </si>
  <si>
    <t>luckincoffee APP</t>
    <phoneticPr fontId="1" type="noConversion"/>
  </si>
  <si>
    <t>为18598046892交费50.00元</t>
  </si>
  <si>
    <t>根管充填术(使用螺旋充填器、热牙胶装置等)</t>
    <phoneticPr fontId="1" type="noConversion"/>
  </si>
  <si>
    <t>根管消毒术</t>
    <phoneticPr fontId="1" type="noConversion"/>
  </si>
  <si>
    <t>根管再治疗术(疑难根管口的定位)</t>
    <phoneticPr fontId="1" type="noConversion"/>
  </si>
  <si>
    <t>树脂嵌体修复术(高嵌体修复)</t>
    <phoneticPr fontId="1" type="noConversion"/>
  </si>
  <si>
    <t>充填体抛光</t>
    <phoneticPr fontId="1" type="noConversion"/>
  </si>
  <si>
    <t>固化复合树脂[Z350型4g/支]</t>
    <phoneticPr fontId="1" type="noConversion"/>
  </si>
  <si>
    <t>1(克)</t>
    <phoneticPr fontId="1" type="noConversion"/>
  </si>
  <si>
    <t>自酸蚀粘接剂[5ml/瓶]</t>
    <phoneticPr fontId="1" type="noConversion"/>
  </si>
  <si>
    <t>1(m)</t>
    <phoneticPr fontId="1" type="noConversion"/>
  </si>
  <si>
    <t>复合树脂[流动式Z350XT]</t>
    <phoneticPr fontId="1" type="noConversion"/>
  </si>
  <si>
    <t>咬合检查</t>
    <phoneticPr fontId="1" type="noConversion"/>
  </si>
  <si>
    <t>医生</t>
    <phoneticPr fontId="1" type="noConversion"/>
  </si>
  <si>
    <t>医师：王素文</t>
    <phoneticPr fontId="1" type="noConversion"/>
  </si>
  <si>
    <t>2020年8月 房租</t>
    <phoneticPr fontId="1" type="noConversion"/>
  </si>
  <si>
    <t>2020年9月 房租</t>
  </si>
  <si>
    <t>购物公园-上沙</t>
  </si>
  <si>
    <t>梅景-上沙</t>
  </si>
  <si>
    <t>上沙-梅景</t>
  </si>
  <si>
    <t>黄贝岭-上沙</t>
  </si>
  <si>
    <t>上沙-黄贝岭</t>
  </si>
  <si>
    <t>岗厦-岗厦</t>
  </si>
  <si>
    <t>大梅沙假日专线1号</t>
  </si>
  <si>
    <t>3D眼睛</t>
  </si>
  <si>
    <t>英皇电影城</t>
  </si>
  <si>
    <t>出租车</t>
  </si>
  <si>
    <t>花木兰</t>
  </si>
  <si>
    <t>东方福利网公众号</t>
  </si>
  <si>
    <t>医院</t>
  </si>
  <si>
    <t>广州中医药大学深圳医院</t>
  </si>
  <si>
    <t>旅游</t>
  </si>
  <si>
    <t>大梅沙冲凉房</t>
  </si>
  <si>
    <t>大梅沙</t>
  </si>
  <si>
    <t>未知</t>
  </si>
  <si>
    <t>以后发红包要加备注</t>
  </si>
  <si>
    <t>KTV</t>
  </si>
  <si>
    <t>饮料*3</t>
    <phoneticPr fontId="1" type="noConversion"/>
  </si>
  <si>
    <t>请大哥和承华一人一瓶</t>
    <phoneticPr fontId="1" type="noConversion"/>
  </si>
  <si>
    <t>天天向上烟一盒</t>
    <phoneticPr fontId="1" type="noConversion"/>
  </si>
  <si>
    <t>竞彩</t>
  </si>
  <si>
    <t>阿香竞彩店APP</t>
  </si>
  <si>
    <t>大掌柜凉皮肉夹馍(车公庙店)外卖订单</t>
  </si>
  <si>
    <t>饿了么APP</t>
  </si>
  <si>
    <t>切果吧.甘草水果(新洲店)</t>
  </si>
  <si>
    <t>尊宝比萨(上沙二店)外卖订单</t>
  </si>
  <si>
    <t>锋百味小笼包·炸酱面外卖订单</t>
  </si>
  <si>
    <t>秦都面馆外卖订单</t>
  </si>
  <si>
    <t>阿香饭团(车公庙店)外卖订单</t>
  </si>
  <si>
    <t>高德地图打车订单：金地花园-平安金融中心</t>
    <phoneticPr fontId="1" type="noConversion"/>
  </si>
  <si>
    <t>鸡蛋炒刀削</t>
    <phoneticPr fontId="1" type="noConversion"/>
  </si>
  <si>
    <t>美团订单-20092911100400000006087618294056</t>
  </si>
  <si>
    <t>猫眼X美团外卖联合会员</t>
    <phoneticPr fontId="1" type="noConversion"/>
  </si>
  <si>
    <t>榴莲披萨</t>
    <phoneticPr fontId="1" type="noConversion"/>
  </si>
  <si>
    <t>烤生蚝</t>
    <phoneticPr fontId="1" type="noConversion"/>
  </si>
  <si>
    <t>外卖代金券¥4*3</t>
    <phoneticPr fontId="1" type="noConversion"/>
  </si>
  <si>
    <t>炸酱刀削面</t>
    <phoneticPr fontId="1" type="noConversion"/>
  </si>
  <si>
    <t>永和大王黑椒牛柳拼宫保鸡丁</t>
    <phoneticPr fontId="1" type="noConversion"/>
  </si>
  <si>
    <t>黑椒牛柳拼宫保鸡丁套餐商品券</t>
    <phoneticPr fontId="1" type="noConversion"/>
  </si>
  <si>
    <t>羊肉粉丝汤+土豆丝夹馍</t>
    <phoneticPr fontId="1" type="noConversion"/>
  </si>
  <si>
    <t>外卖代金券¥3*3</t>
    <phoneticPr fontId="1" type="noConversion"/>
  </si>
  <si>
    <t>韩式拉面+鳗鱼紫菜包饭</t>
    <phoneticPr fontId="1" type="noConversion"/>
  </si>
  <si>
    <t>拌米粉</t>
    <phoneticPr fontId="1" type="noConversion"/>
  </si>
  <si>
    <t>大盘鸡拌面</t>
    <phoneticPr fontId="1" type="noConversion"/>
  </si>
  <si>
    <t>鱼粮</t>
    <phoneticPr fontId="1" type="noConversion"/>
  </si>
  <si>
    <t>A6照片纸</t>
    <phoneticPr fontId="1" type="noConversion"/>
  </si>
  <si>
    <t>孔雀鱼饲料</t>
    <phoneticPr fontId="1" type="noConversion"/>
  </si>
  <si>
    <t>月饼</t>
    <phoneticPr fontId="1" type="noConversion"/>
  </si>
  <si>
    <t>莫斯水草</t>
    <phoneticPr fontId="1" type="noConversion"/>
  </si>
  <si>
    <t>氧气泵</t>
    <phoneticPr fontId="1" type="noConversion"/>
  </si>
  <si>
    <t>清道夫</t>
    <phoneticPr fontId="1" type="noConversion"/>
  </si>
  <si>
    <t>3条</t>
    <phoneticPr fontId="1" type="noConversion"/>
  </si>
  <si>
    <t>全红孔雀鱼2对</t>
    <phoneticPr fontId="1" type="noConversion"/>
  </si>
  <si>
    <t>西兰空气清新剂茉莉香型卧室家用清香剂固体厕所除臭香薰70g固体 等多件</t>
  </si>
  <si>
    <t>智能货柜消费：两瓶伊利水蜜桃饮料</t>
    <phoneticPr fontId="1" type="noConversion"/>
  </si>
  <si>
    <t>友宝售货机</t>
  </si>
  <si>
    <t>难喝的要死</t>
    <phoneticPr fontId="1" type="noConversion"/>
  </si>
  <si>
    <t>智能货柜消费：三瓶红牛</t>
    <phoneticPr fontId="1" type="noConversion"/>
  </si>
  <si>
    <t>智能货柜消费</t>
  </si>
  <si>
    <t>相互宝分摊-9月第2期-*博</t>
  </si>
  <si>
    <t>娱乐</t>
    <phoneticPr fontId="1" type="noConversion"/>
  </si>
  <si>
    <t>打桌球</t>
    <phoneticPr fontId="1" type="noConversion"/>
  </si>
  <si>
    <t>台球厅</t>
    <phoneticPr fontId="1" type="noConversion"/>
  </si>
  <si>
    <t>和大哥、承华一起</t>
    <phoneticPr fontId="1" type="noConversion"/>
  </si>
  <si>
    <t>巴犀烧烤自助(民治店)</t>
    <phoneticPr fontId="1" type="noConversion"/>
  </si>
  <si>
    <t>3瓶饮料</t>
    <phoneticPr fontId="1" type="noConversion"/>
  </si>
  <si>
    <t>3瓶</t>
    <phoneticPr fontId="1" type="noConversion"/>
  </si>
  <si>
    <t>MTDP-领跑桌球棋牌俱乐部</t>
  </si>
  <si>
    <t>凉皮</t>
    <phoneticPr fontId="1" type="noConversion"/>
  </si>
  <si>
    <t>深圳北站东广场商场</t>
    <phoneticPr fontId="1" type="noConversion"/>
  </si>
  <si>
    <t>安踏拉链卫衣</t>
    <phoneticPr fontId="1" type="noConversion"/>
  </si>
  <si>
    <t>匡威灯绒外套+短袖</t>
    <phoneticPr fontId="1" type="noConversion"/>
  </si>
  <si>
    <t>豆瓣网 豆瓣电影日历2021</t>
  </si>
  <si>
    <t>豆瓣APP</t>
    <phoneticPr fontId="1" type="noConversion"/>
  </si>
  <si>
    <t>李佳文生日</t>
    <phoneticPr fontId="1" type="noConversion"/>
  </si>
  <si>
    <t>巧克力+南京烟+酸奶</t>
    <phoneticPr fontId="1" type="noConversion"/>
  </si>
  <si>
    <t>超级会员加量包订单：3000000006903730810</t>
  </si>
  <si>
    <t>超级会员加量包订单：3000000006705980010</t>
  </si>
  <si>
    <t>海底捞深圳三十七店</t>
  </si>
  <si>
    <t>海底捞门店</t>
    <phoneticPr fontId="1" type="noConversion"/>
  </si>
  <si>
    <t>和老蒋一起、总共333</t>
    <phoneticPr fontId="1" type="noConversion"/>
  </si>
  <si>
    <t>医院</t>
    <phoneticPr fontId="1" type="noConversion"/>
  </si>
  <si>
    <t>出租车：金地花园-广州中医药大学</t>
    <phoneticPr fontId="1" type="noConversion"/>
  </si>
  <si>
    <t>深圳出租</t>
    <phoneticPr fontId="1" type="noConversion"/>
  </si>
  <si>
    <t>有品[4200920660101416]号支付：鱼缸</t>
    <phoneticPr fontId="1" type="noConversion"/>
  </si>
  <si>
    <t>小米有品APP</t>
    <phoneticPr fontId="1" type="noConversion"/>
  </si>
  <si>
    <t>冠修复</t>
    <phoneticPr fontId="1" type="noConversion"/>
  </si>
  <si>
    <t>总义齿</t>
    <phoneticPr fontId="1" type="noConversion"/>
  </si>
  <si>
    <t>1(单颌)</t>
    <phoneticPr fontId="1" type="noConversion"/>
  </si>
  <si>
    <t>粘结</t>
    <phoneticPr fontId="1" type="noConversion"/>
  </si>
  <si>
    <t>口腔模型制备</t>
    <phoneticPr fontId="1" type="noConversion"/>
  </si>
  <si>
    <t>2(单颌)</t>
    <phoneticPr fontId="1" type="noConversion"/>
  </si>
  <si>
    <t>调改义齿</t>
    <phoneticPr fontId="1" type="noConversion"/>
  </si>
  <si>
    <t>1(每次)</t>
    <phoneticPr fontId="1" type="noConversion"/>
  </si>
  <si>
    <t>1(每件)</t>
    <phoneticPr fontId="1" type="noConversion"/>
  </si>
  <si>
    <t>铸造加工</t>
    <phoneticPr fontId="1" type="noConversion"/>
  </si>
  <si>
    <t>咬合重建</t>
    <phoneticPr fontId="1" type="noConversion"/>
  </si>
  <si>
    <t>增加加固装置</t>
    <phoneticPr fontId="1" type="noConversion"/>
  </si>
  <si>
    <t>记存模型制备</t>
    <phoneticPr fontId="1" type="noConversion"/>
  </si>
  <si>
    <t>1天</t>
  </si>
  <si>
    <t>1(次)</t>
  </si>
  <si>
    <t>门诊楼4楼</t>
  </si>
  <si>
    <t>调(牙合)</t>
    <phoneticPr fontId="1" type="noConversion"/>
  </si>
  <si>
    <t>贴面修复</t>
    <phoneticPr fontId="1" type="noConversion"/>
  </si>
  <si>
    <t>美容义齿(特殊设计)</t>
    <phoneticPr fontId="1" type="noConversion"/>
  </si>
  <si>
    <t>前牙美容修复术</t>
    <phoneticPr fontId="1" type="noConversion"/>
  </si>
  <si>
    <t>固定桥</t>
    <phoneticPr fontId="1" type="noConversion"/>
  </si>
  <si>
    <t>双固化树脂粘合材料1</t>
    <phoneticPr fontId="1" type="noConversion"/>
  </si>
  <si>
    <t>.8(ml)</t>
    <phoneticPr fontId="1" type="noConversion"/>
  </si>
  <si>
    <t>.6(ml)</t>
    <phoneticPr fontId="1" type="noConversion"/>
  </si>
  <si>
    <t>口腔检查</t>
    <phoneticPr fontId="1" type="noConversion"/>
  </si>
  <si>
    <t>使用动力钻、磨、锯</t>
  </si>
  <si>
    <t>紫晶全瓷冠</t>
    <phoneticPr fontId="1" type="noConversion"/>
  </si>
  <si>
    <t>1(个)</t>
    <phoneticPr fontId="1" type="noConversion"/>
  </si>
  <si>
    <t>阴张咪生日</t>
    <phoneticPr fontId="1" type="noConversion"/>
  </si>
  <si>
    <t>中秋节送父母</t>
    <phoneticPr fontId="1" type="noConversion"/>
  </si>
  <si>
    <t>新琪佳便利店订单号：2009280100200184834校验码:2422</t>
    <phoneticPr fontId="1" type="noConversion"/>
  </si>
  <si>
    <t>单车</t>
  </si>
  <si>
    <t>美团单车</t>
  </si>
  <si>
    <t>美团APP</t>
  </si>
  <si>
    <t>沙尾-深圳北站</t>
    <phoneticPr fontId="1" type="noConversion"/>
  </si>
  <si>
    <t>民治-上沙</t>
    <phoneticPr fontId="1" type="noConversion"/>
  </si>
  <si>
    <t>拉拉的外婆凉皮</t>
    <phoneticPr fontId="1" type="noConversion"/>
  </si>
  <si>
    <t>东方福利网公众号</t>
    <phoneticPr fontId="1" type="noConversion"/>
  </si>
  <si>
    <t>和老蒋一人一张，共18</t>
    <phoneticPr fontId="1" type="noConversion"/>
  </si>
  <si>
    <t>中秋红包</t>
    <phoneticPr fontId="1" type="noConversion"/>
  </si>
  <si>
    <t>你我他微信群</t>
    <phoneticPr fontId="1" type="noConversion"/>
  </si>
  <si>
    <t>挂号费</t>
    <phoneticPr fontId="1" type="noConversion"/>
  </si>
  <si>
    <t>超市购物</t>
    <phoneticPr fontId="1" type="noConversion"/>
  </si>
  <si>
    <t>牙冠</t>
    <phoneticPr fontId="1" type="noConversion"/>
  </si>
  <si>
    <t>广州中医药大学深圳医院(福田)治疗收费单</t>
  </si>
  <si>
    <t>小笼包+炸酱面</t>
    <phoneticPr fontId="1" type="noConversion"/>
  </si>
  <si>
    <t>美团月付</t>
    <phoneticPr fontId="1" type="noConversion"/>
  </si>
  <si>
    <t>三及第汤</t>
    <phoneticPr fontId="1" type="noConversion"/>
  </si>
  <si>
    <t>必胜客</t>
    <phoneticPr fontId="1" type="noConversion"/>
  </si>
  <si>
    <t>鲜果派对</t>
    <phoneticPr fontId="1" type="noConversion"/>
  </si>
  <si>
    <t>贡茶</t>
    <phoneticPr fontId="1" type="noConversion"/>
  </si>
  <si>
    <t>增量券</t>
    <phoneticPr fontId="1" type="noConversion"/>
  </si>
  <si>
    <t>50张</t>
    <phoneticPr fontId="1" type="noConversion"/>
  </si>
  <si>
    <t>韩国料理</t>
    <phoneticPr fontId="1" type="noConversion"/>
  </si>
  <si>
    <t>美团打车</t>
    <phoneticPr fontId="1" type="noConversion"/>
  </si>
  <si>
    <t>桌球</t>
    <phoneticPr fontId="1" type="noConversion"/>
  </si>
  <si>
    <t>2小时</t>
    <phoneticPr fontId="1" type="noConversion"/>
  </si>
  <si>
    <t>领跑桌球棋牌俱乐部</t>
    <phoneticPr fontId="1" type="noConversion"/>
  </si>
  <si>
    <t>电影：我和我的家乡</t>
    <phoneticPr fontId="1" type="noConversion"/>
  </si>
  <si>
    <t>单车180天</t>
    <phoneticPr fontId="1" type="noConversion"/>
  </si>
  <si>
    <t>180天</t>
    <phoneticPr fontId="1" type="noConversion"/>
  </si>
  <si>
    <t>周黑鸭</t>
    <phoneticPr fontId="1" type="noConversion"/>
  </si>
  <si>
    <t>杭州小笼包</t>
    <phoneticPr fontId="1" type="noConversion"/>
  </si>
  <si>
    <t>切果吧.甘草水果(会展中心店)</t>
    <phoneticPr fontId="1" type="noConversion"/>
  </si>
  <si>
    <t>陕西西安小吃</t>
    <phoneticPr fontId="1" type="noConversion"/>
  </si>
  <si>
    <t>4张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</si>
</sst>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6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2" fillId="6" borderId="0" xfId="0" applyFont="1" applyFill="1">
      <alignment vertical="center"/>
    </xf>
    <xf numFmtId="4" fontId="0" fillId="0" borderId="0" xfId="0" applyNumberFormat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1">
      <alignment vertical="center"/>
    </xf>
    <xf numFmtId="0" fontId="13" fillId="0" borderId="0" xfId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032" totalsRowShown="0">
  <autoFilter ref="A1:I1032" xr:uid="{5BBC9419-B13B-B148-8ACF-0DE90D8ED5A0}"/>
  <sortState xmlns:xlrd2="http://schemas.microsoft.com/office/spreadsheetml/2017/richdata2" ref="A2:I1032">
    <sortCondition ref="A2:A22"/>
    <sortCondition ref="B2:B22"/>
  </sortState>
  <tableColumns count="9">
    <tableColumn id="1" xr3:uid="{72722D89-93C2-8A41-9B20-0A4F424C6AC1}" name="日期" dataDxfId="315"/>
    <tableColumn id="2" xr3:uid="{E3DDD260-AD94-3B4D-A5E3-388891DDD893}" name="时间" dataDxfId="314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204" dataDxfId="202" headerRowBorderDxfId="203" tableBorderDxfId="201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200"/>
    <tableColumn id="2" xr3:uid="{8EF78633-EF5B-D949-9349-9BA90D233A6B}" name="时间" dataDxfId="199"/>
    <tableColumn id="3" xr3:uid="{0A291899-58E8-2546-9EB0-FB388ED22547}" name="类别" dataDxfId="198"/>
    <tableColumn id="4" xr3:uid="{816B9FC9-9687-FC4B-BB06-0D42F1052B33}" name="名称" dataDxfId="197"/>
    <tableColumn id="10" xr3:uid="{02884C40-934F-0D4A-BD96-621C5C5CA1BD}" name="金额($)" dataDxfId="196"/>
    <tableColumn id="6" xr3:uid="{0ECCB125-B4E3-624F-8652-7FC0D1EFC1D8}" name="数量" dataDxfId="195"/>
    <tableColumn id="7" xr3:uid="{18528009-3F29-5D42-9C0D-9AA95B859C4C}" name="支付方式" dataDxfId="194"/>
    <tableColumn id="8" xr3:uid="{03F449A0-F068-C340-AEDC-BDBC5A0F46EB}" name="渠道" dataDxfId="193"/>
    <tableColumn id="9" xr3:uid="{ADC9AE2A-A61B-414C-89E7-D98600793217}" name="备注" dataDxfId="192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91" dataDxfId="189" headerRowBorderDxfId="190" tableBorderDxfId="188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87"/>
    <tableColumn id="2" xr3:uid="{F0847EE3-B118-BE48-8689-812598FEC9AB}" name="时间" dataDxfId="186"/>
    <tableColumn id="3" xr3:uid="{DDD877B7-BAD5-4F47-9769-A90FCED37116}" name="类别" dataDxfId="185"/>
    <tableColumn id="4" xr3:uid="{5733AB69-4847-A948-B567-029768E79D0F}" name="名称" dataDxfId="184"/>
    <tableColumn id="10" xr3:uid="{77BDEA3A-FF25-D243-BE63-AC4C735EE37B}" name="金额($)" dataDxfId="183"/>
    <tableColumn id="6" xr3:uid="{E8909EDA-F899-A749-B5A9-EF6D64858A24}" name="数量" dataDxfId="182"/>
    <tableColumn id="7" xr3:uid="{FF1D4B60-B5F5-C841-A54B-3C394BED27E0}" name="支付方式" dataDxfId="181"/>
    <tableColumn id="8" xr3:uid="{0C20E0FA-7029-A345-AE88-BCCB51C0FB8F}" name="渠道" dataDxfId="180"/>
    <tableColumn id="9" xr3:uid="{5E0D300F-446D-D245-97F6-C4F1EDF51911}" name="备注" dataDxfId="179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78" dataDxfId="176" headerRowBorderDxfId="177" tableBorderDxfId="175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74"/>
    <tableColumn id="2" xr3:uid="{1A44F757-A145-5C4B-8846-784AA96D8FE5}" name="时间" dataDxfId="173"/>
    <tableColumn id="3" xr3:uid="{03320F0B-381F-4E4D-8C75-FE6DCBE2496F}" name="类别" dataDxfId="172"/>
    <tableColumn id="4" xr3:uid="{16347860-F209-A641-A3C4-CD2748326322}" name="名称" dataDxfId="171"/>
    <tableColumn id="10" xr3:uid="{39758E3B-78A9-5A48-8DFC-3FF15887AE7E}" name="金额($)" dataDxfId="170"/>
    <tableColumn id="6" xr3:uid="{FF6795EE-AE94-E44E-8DC0-CC26ACFADE61}" name="数量" dataDxfId="169"/>
    <tableColumn id="7" xr3:uid="{DA94A68D-2BBE-C746-9AA4-32A4797B9173}" name="支付方式" dataDxfId="168"/>
    <tableColumn id="8" xr3:uid="{2C9A8B05-D71F-7944-9F61-0DA82B1DFBF3}" name="渠道" dataDxfId="167"/>
    <tableColumn id="9" xr3:uid="{EEF78B6C-8D16-8549-9C0B-F12CD0D648B8}" name="备注" dataDxfId="166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65" dataDxfId="163" headerRowBorderDxfId="164" tableBorderDxfId="162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61"/>
    <tableColumn id="2" xr3:uid="{6982A3CC-B1A0-4D45-BF51-C06CBB7A285C}" name="时间" dataDxfId="160"/>
    <tableColumn id="3" xr3:uid="{912915AB-DBFC-554A-8CD9-B4F4926B4A88}" name="类别" dataDxfId="159"/>
    <tableColumn id="4" xr3:uid="{D100A818-0E73-8B45-A0E8-8884ACD0B9A5}" name="名称" dataDxfId="158"/>
    <tableColumn id="10" xr3:uid="{3B8E05F8-35E1-A04B-AFF1-8420B1B2683A}" name="金额($)" dataDxfId="157"/>
    <tableColumn id="6" xr3:uid="{A0D4CAB7-832E-4C45-B8D4-06FD364054C7}" name="数量" dataDxfId="156"/>
    <tableColumn id="7" xr3:uid="{FE530E16-074B-C844-A52C-76C806232C75}" name="支付方式" dataDxfId="155"/>
    <tableColumn id="8" xr3:uid="{09B30289-80C0-584E-B3E0-DDD5B9414A87}" name="渠道" dataDxfId="154"/>
    <tableColumn id="9" xr3:uid="{BA05C1CE-6415-F940-8118-34A391017EE7}" name="备注" dataDxfId="153"/>
    <tableColumn id="11" xr3:uid="{FB53420E-50E1-4A44-8957-033A6FA13273}" name="图片地址" dataDxfId="152"/>
    <tableColumn id="12" xr3:uid="{B614C980-4CAD-1848-BF01-7572F1B90952}" name="订单详情" dataDxfId="151"/>
    <tableColumn id="13" xr3:uid="{B6B349AE-EC78-0846-9E99-3A5C24F68DB6}" name="列1" dataDxfId="150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49" dataDxfId="147" headerRowBorderDxfId="148" tableBorderDxfId="146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45"/>
    <tableColumn id="2" xr3:uid="{3F799C66-E8A5-C840-9B0F-90149E0B90B8}" name="时间" dataDxfId="144"/>
    <tableColumn id="3" xr3:uid="{247A341C-834A-D84A-B642-E4D254351147}" name="类别" dataDxfId="143"/>
    <tableColumn id="4" xr3:uid="{66C0FF70-B0EB-1348-9A0A-A373D91877A5}" name="名称" dataDxfId="142"/>
    <tableColumn id="10" xr3:uid="{F2CF9D3F-1599-2140-A9E3-6DD2BB6718A0}" name="金额($)" dataDxfId="141"/>
    <tableColumn id="6" xr3:uid="{7A2F9865-1F89-7847-BBB5-866D4F8ACE2C}" name="数量" dataDxfId="140"/>
    <tableColumn id="7" xr3:uid="{4D476744-220B-7845-B018-74BE17061F7F}" name="支付方式" dataDxfId="139"/>
    <tableColumn id="8" xr3:uid="{DAAED3F4-C2DA-3C42-AA43-0EB6C981D90B}" name="渠道" dataDxfId="138"/>
    <tableColumn id="9" xr3:uid="{01438435-C03F-5E4C-B03F-CBE95D393CA8}" name="备注" dataDxfId="137"/>
    <tableColumn id="11" xr3:uid="{EF6A6F82-FA89-1643-BF62-35B9E06215E1}" name="图片地址" dataDxfId="136"/>
    <tableColumn id="12" xr3:uid="{AE1B08C3-3787-9045-A6A9-2A9595E5C02A}" name="订单详情" dataDxfId="135"/>
    <tableColumn id="13" xr3:uid="{817576EA-B0A3-324E-A3B3-3DCDD8FFE8C3}" name="列1" dataDxfId="134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33" dataDxfId="131" headerRowBorderDxfId="132" tableBorderDxfId="130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29"/>
    <tableColumn id="2" xr3:uid="{E3FE4CDC-CB02-4547-8A6E-7B5018F830B9}" name="时间" dataDxfId="128"/>
    <tableColumn id="3" xr3:uid="{B830E525-327C-5445-91BD-134C2E975CA1}" name="类别" dataDxfId="127"/>
    <tableColumn id="4" xr3:uid="{4C06D8FD-B007-FD4D-A0C6-EEFCD7D2462D}" name="名称" dataDxfId="126"/>
    <tableColumn id="10" xr3:uid="{CB8B18FA-634B-DF42-96C1-13B16D3B4C37}" name="金额($)" dataDxfId="125"/>
    <tableColumn id="6" xr3:uid="{8F79BF8F-58E2-DD43-8F4A-93643167882D}" name="数量" dataDxfId="124"/>
    <tableColumn id="7" xr3:uid="{3563508A-5295-5443-AB75-74063E5F55C3}" name="支付方式" dataDxfId="123"/>
    <tableColumn id="8" xr3:uid="{8FC2120B-449C-2B40-8921-5B059E22E49F}" name="渠道" dataDxfId="122"/>
    <tableColumn id="9" xr3:uid="{64B8FCA5-512D-FE47-92FF-7DDFBB7884E4}" name="备注" dataDxfId="121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120" dataDxfId="118" headerRowBorderDxfId="119" tableBorderDxfId="117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116"/>
    <tableColumn id="2" xr3:uid="{347E57DF-2B5E-BD40-86C8-8F59D0256FB2}" name="时间" dataDxfId="115"/>
    <tableColumn id="3" xr3:uid="{18E112DA-9A28-A74E-8CC6-4AC29E6C30CC}" name="类别" dataDxfId="114"/>
    <tableColumn id="4" xr3:uid="{A72441B5-BA41-F64F-8F0A-4E80E2BC5460}" name="名称" dataDxfId="113"/>
    <tableColumn id="10" xr3:uid="{432E6622-AC43-064E-8A9A-7E2979B64C81}" name="金额($)" dataDxfId="112"/>
    <tableColumn id="6" xr3:uid="{F7CC930A-519F-ED47-88BB-E7F6BC8E72F5}" name="数量" dataDxfId="111"/>
    <tableColumn id="7" xr3:uid="{3F34C0C1-C8A9-EC44-BE7B-5E1805884F14}" name="支付方式" dataDxfId="110"/>
    <tableColumn id="8" xr3:uid="{84730249-F504-F740-AC25-9A561C529D42}" name="渠道" dataDxfId="109"/>
    <tableColumn id="9" xr3:uid="{AD4DD8A8-6A02-8F4F-91F0-DD7F2E94B253}" name="备注" dataDxfId="108"/>
    <tableColumn id="11" xr3:uid="{6AE29104-87BA-6448-A1D6-3EFCD9E408DF}" name="图片地址" dataDxfId="107"/>
    <tableColumn id="12" xr3:uid="{E7D376F1-44BE-7F42-B1F6-9A6FAA1BD658}" name="订单详情" dataDxfId="106"/>
    <tableColumn id="13" xr3:uid="{22C41DAC-55E6-8342-96F8-4842A3C8659C}" name="列1" dataDxfId="105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104" dataDxfId="102" headerRowBorderDxfId="103" tableBorderDxfId="101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100"/>
    <tableColumn id="2" xr3:uid="{DD9E0D3C-D75B-7344-9697-18B109EBC526}" name="时间" dataDxfId="99"/>
    <tableColumn id="3" xr3:uid="{B3D44877-D397-E74C-9786-4AAD53F1C29A}" name="类别" dataDxfId="98"/>
    <tableColumn id="4" xr3:uid="{85A74C0F-056C-DC4F-BD60-3893462862FD}" name="名称" dataDxfId="97"/>
    <tableColumn id="10" xr3:uid="{4B8BC20A-FA2D-D746-9B6C-1D4BE3D2C843}" name="金额($)" dataDxfId="96"/>
    <tableColumn id="6" xr3:uid="{5FF34829-EC22-F94F-A5F1-1CB8DBF311F3}" name="数量" dataDxfId="95"/>
    <tableColumn id="7" xr3:uid="{BD4A1933-54F8-9646-9A4D-27A96AF4CA46}" name="支付方式" dataDxfId="94"/>
    <tableColumn id="8" xr3:uid="{1503903D-9129-4C4E-8961-6908E3A522D3}" name="渠道" dataDxfId="93"/>
    <tableColumn id="9" xr3:uid="{3DFBD95E-56A9-094F-9730-442A433CD346}" name="备注" dataDxfId="92"/>
    <tableColumn id="11" xr3:uid="{2D754D37-9C71-014D-AB90-8F1CCFD5FDDE}" name="图片地址" dataDxfId="91"/>
    <tableColumn id="12" xr3:uid="{CA6406E3-CEEA-6C43-BBAD-D43411B562C0}" name="订单详情" dataDxfId="90"/>
    <tableColumn id="13" xr3:uid="{EBF9066D-8CDB-424B-9C3D-A0DC5CD8CBC2}" name="列1" dataDxfId="89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88" dataDxfId="86" headerRowBorderDxfId="87" tableBorderDxfId="85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84"/>
    <tableColumn id="2" xr3:uid="{F26B41EC-36EA-DB41-9395-C974B983BC85}" name="时间" dataDxfId="83"/>
    <tableColumn id="3" xr3:uid="{8BB0E3BF-A9E0-384C-B2E1-E0712FA9168F}" name="类别" dataDxfId="82"/>
    <tableColumn id="4" xr3:uid="{3DF4AEFA-B488-8142-A801-684FB87323C6}" name="名称" dataDxfId="81"/>
    <tableColumn id="10" xr3:uid="{D9233AF3-A6D1-5247-B635-FF8D4E0BE30C}" name="金额($)" dataDxfId="80"/>
    <tableColumn id="6" xr3:uid="{2DBFCA37-8FE3-EB43-B50F-71029FD28038}" name="数量" dataDxfId="79"/>
    <tableColumn id="7" xr3:uid="{74FB31CE-3FBF-3442-8881-4B7A979E7271}" name="支付方式" dataDxfId="78"/>
    <tableColumn id="8" xr3:uid="{D290E6A6-DF8D-6C4A-9138-C20E189FEFDD}" name="渠道" dataDxfId="77"/>
    <tableColumn id="9" xr3:uid="{BE73F99C-935F-9F42-AEC7-18342B2A8982}" name="备注" dataDxfId="7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313" dataDxfId="311" headerRowBorderDxfId="312" tableBorderDxfId="310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309"/>
    <tableColumn id="2" xr3:uid="{7F5C8AE4-748F-B249-94E5-C82E8B468666}" name="时间" dataDxfId="308"/>
    <tableColumn id="3" xr3:uid="{2038DB5F-A483-5B45-BD40-2EE71479D120}" name="类别" dataDxfId="307"/>
    <tableColumn id="4" xr3:uid="{866FA0C4-A8D9-954D-B79F-91827E135B06}" name="名称" dataDxfId="306"/>
    <tableColumn id="10" xr3:uid="{BDBE979D-A86E-9A42-B694-AF71E0F9E33B}" name="金额($)" dataDxfId="305"/>
    <tableColumn id="11" xr3:uid="{34065CA2-B34E-7E48-9114-CF6B6AC8F093}" name="金额(陈)" dataDxfId="304"/>
    <tableColumn id="5" xr3:uid="{A5B56494-2462-CB4D-8877-6002352002FB}" name="金额(李)" dataDxfId="303"/>
    <tableColumn id="6" xr3:uid="{040AF034-DFE5-1447-B9DF-4AE4E769137D}" name="数量" dataDxfId="302"/>
    <tableColumn id="7" xr3:uid="{C33AE25B-0D3A-124A-889B-B96CBDD49041}" name="支付方式" dataDxfId="301"/>
    <tableColumn id="8" xr3:uid="{FDC575F4-37F8-2B42-AA8E-F9581923CCAD}" name="渠道" dataDxfId="300"/>
    <tableColumn id="9" xr3:uid="{EBDE8156-8EBE-DE42-AE3D-F526626C95E6}" name="备注" dataDxfId="299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75" dataDxfId="73" headerRowBorderDxfId="74" tableBorderDxfId="72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71"/>
    <tableColumn id="2" xr3:uid="{D4017213-F6BD-CD45-B890-1657F2E760B3}" name="时间" dataDxfId="70"/>
    <tableColumn id="3" xr3:uid="{4D0F7953-22E6-5145-98C4-202DC7DFA362}" name="类别" dataDxfId="69"/>
    <tableColumn id="4" xr3:uid="{2FD150A8-7F79-3042-8703-1432B4938FC8}" name="名称" dataDxfId="68"/>
    <tableColumn id="10" xr3:uid="{6730A74C-034E-7C45-B932-A54930F60E7E}" name="金额($)" dataDxfId="67"/>
    <tableColumn id="6" xr3:uid="{B1BA88F4-FDAC-3D49-9152-2FE21693D2D0}" name="数量" dataDxfId="66"/>
    <tableColumn id="7" xr3:uid="{05EF7F84-CFDB-AF40-B6F0-5EDC117FD992}" name="支付方式" dataDxfId="65"/>
    <tableColumn id="8" xr3:uid="{2E853F2D-E108-3E48-83B5-BBA8785D9168}" name="渠道" dataDxfId="64"/>
    <tableColumn id="9" xr3:uid="{D8BEB0D1-5FD6-EC41-BA7B-1FA7AD6A53C6}" name="备注" dataDxfId="63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62" dataDxfId="60" headerRowBorderDxfId="61" tableBorderDxfId="59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58"/>
    <tableColumn id="2" xr3:uid="{4D159D06-7404-9042-B7E8-270ECCC8AF58}" name="时间" dataDxfId="57"/>
    <tableColumn id="3" xr3:uid="{390AD1F2-6635-6945-83F9-F128B4BCD775}" name="类别" dataDxfId="56"/>
    <tableColumn id="4" xr3:uid="{3238EEAF-9D23-3443-A46F-CD3E778E1BAE}" name="名称" dataDxfId="55"/>
    <tableColumn id="10" xr3:uid="{FAD10A5C-DA42-3948-8033-2170DA2E709C}" name="金额($)" dataDxfId="54"/>
    <tableColumn id="6" xr3:uid="{025F8947-3C16-7C4C-AC34-773D099DA4B8}" name="数量" dataDxfId="53"/>
    <tableColumn id="7" xr3:uid="{C8AEE753-1F17-6F41-982A-2983AFDF83CC}" name="支付方式" dataDxfId="52"/>
    <tableColumn id="8" xr3:uid="{55CEAD31-BBC4-A644-91D8-1700DA9E8AC0}" name="渠道" dataDxfId="51"/>
    <tableColumn id="9" xr3:uid="{070A6CEC-45AD-7347-BB5D-E9A8284F9CD9}" name="备注" dataDxfId="50"/>
    <tableColumn id="11" xr3:uid="{AA22FFCA-B274-9245-91E7-7F58AD731074}" name="图片地址" dataDxfId="49"/>
    <tableColumn id="12" xr3:uid="{0C9A315A-FA3C-6647-9CB0-EEF0FCD034F3}" name="订单详情" dataDxfId="48"/>
    <tableColumn id="13" xr3:uid="{CBC19044-2043-5A4E-A2F5-7013CD1CB630}" name="列1" dataDxfId="47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B3A0840-620E-5045-BFDB-A08ED738B7F0}" name="表2_35" displayName="表2_35" ref="K309:R322" totalsRowShown="0" dataDxfId="46">
  <autoFilter ref="K309:R322" xr:uid="{016A6DEA-5F7E-144C-9FBD-B635DCFE087E}"/>
  <tableColumns count="8">
    <tableColumn id="8" xr3:uid="{89F3890F-B839-1044-9670-45F6658AC500}" name="日期" dataDxfId="45"/>
    <tableColumn id="7" xr3:uid="{6C7647B3-63AF-AE42-A0E2-65312D12169D}" name="时间" dataDxfId="44"/>
    <tableColumn id="1" xr3:uid="{5A110ABF-78A9-3E41-A8D1-34E42194A301}" name="名称" dataDxfId="43"/>
    <tableColumn id="2" xr3:uid="{8EC3769D-3878-3243-982C-E9691C456E2B}" name="单价" dataDxfId="42"/>
    <tableColumn id="3" xr3:uid="{29E53809-5E3B-514A-A728-396A1136B1EC}" name="疗程" dataDxfId="41"/>
    <tableColumn id="4" xr3:uid="{98716D25-A1EC-A34D-B0DE-7F82CDB08B76}" name="数量" dataDxfId="40"/>
    <tableColumn id="5" xr3:uid="{D9992431-5BB8-004F-9C78-CC86FBF254AB}" name="总价" dataDxfId="39"/>
    <tableColumn id="6" xr3:uid="{5A0FF7CA-F737-EF48-B429-14608A88BB8A}" name="治疗地址" dataDxfId="38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19196E0-2B78-BE4D-A9BC-D3D6902511FB}" name="表2_3533" displayName="表2_3533" ref="K325:R339" totalsRowShown="0" dataDxfId="37">
  <autoFilter ref="K325:R339" xr:uid="{72C3BAA0-C953-6A49-8264-EE8BE06FF59B}"/>
  <tableColumns count="8">
    <tableColumn id="8" xr3:uid="{04039D40-3D83-CB4B-A407-75A40D26B8A4}" name="日期" dataDxfId="36"/>
    <tableColumn id="7" xr3:uid="{A473F710-87B0-FD46-8048-57F53AF0EB43}" name="时间" dataDxfId="35"/>
    <tableColumn id="1" xr3:uid="{774C8DFD-A4D0-FB4F-8A30-5E52EF65929B}" name="名称" dataDxfId="34"/>
    <tableColumn id="2" xr3:uid="{9BBB29E8-7C70-654E-ACF4-416CC94DB4F3}" name="单价" dataDxfId="33"/>
    <tableColumn id="3" xr3:uid="{B8D7C85F-DC42-F240-895B-62E1DF7EA263}" name="疗程" dataDxfId="32"/>
    <tableColumn id="4" xr3:uid="{C5A85072-F801-2045-8282-05DFFC6A8A46}" name="数量" dataDxfId="31"/>
    <tableColumn id="5" xr3:uid="{5677D2D8-8DD9-194F-8ADE-8298495ADE72}" name="总价" dataDxfId="30"/>
    <tableColumn id="6" xr3:uid="{9B26B598-7EA7-1744-9CD0-EB7804EF504E}" name="治疗地址" dataDxfId="29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EF3CCC3-A34D-EB46-A02D-D5E714F0C42F}" name="表2_353334" displayName="表2_353334" ref="K342:R364" totalsRowShown="0" dataDxfId="8">
  <autoFilter ref="K342:R364" xr:uid="{01707174-147A-144B-9304-F398488CF651}"/>
  <tableColumns count="8">
    <tableColumn id="8" xr3:uid="{45FBBAE8-51E7-0B47-8E1D-E7DF3A4D5657}" name="日期" dataDxfId="7"/>
    <tableColumn id="7" xr3:uid="{1BD2E906-DE88-F045-A524-74EA2643E33F}" name="时间" dataDxfId="6"/>
    <tableColumn id="1" xr3:uid="{189210A9-C4F2-1549-802F-1F9AE43E7F33}" name="名称" dataDxfId="5"/>
    <tableColumn id="2" xr3:uid="{D8C76A97-CAAE-7746-9B8E-B384AC8FD327}" name="单价" dataDxfId="4"/>
    <tableColumn id="3" xr3:uid="{88698229-0B8C-A447-861F-E008E24A1C60}" name="疗程" dataDxfId="3"/>
    <tableColumn id="4" xr3:uid="{3A63C1D6-EDF1-9D41-8496-149F460BF92A}" name="数量" dataDxfId="2"/>
    <tableColumn id="5" xr3:uid="{F44E554C-5058-D943-BFEE-26F754F829C6}" name="总价" dataDxfId="1"/>
    <tableColumn id="6" xr3:uid="{22941DFB-920E-FB4D-980D-0F810838DD85}" name="治疗地址" dataDxfId="0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1487C9E-824E-B04A-9DC8-01A661A2BC5C}" name="表29" displayName="表29" ref="A1:I68" totalsRowShown="0">
  <autoFilter ref="A1:I68" xr:uid="{69B47496-0EB4-2444-98FA-A384D98D12C6}"/>
  <sortState xmlns:xlrd2="http://schemas.microsoft.com/office/spreadsheetml/2017/richdata2" ref="A2:I68">
    <sortCondition ref="H1:H68"/>
  </sortState>
  <tableColumns count="9">
    <tableColumn id="1" xr3:uid="{644EAC52-C5CE-4A49-A248-F11CB18A7F09}" name="日期" dataDxfId="28"/>
    <tableColumn id="2" xr3:uid="{EFD3A60F-BA05-9647-BEAF-E448CF9FFECB}" name="时间" dataDxfId="27"/>
    <tableColumn id="3" xr3:uid="{21637332-F2F0-DD4A-BEB0-30C5DC752306}" name="类别"/>
    <tableColumn id="4" xr3:uid="{A9C58302-B7E2-AF45-A0AA-BE2C01C00FF2}" name="名称"/>
    <tableColumn id="5" xr3:uid="{7CEA26B6-7B06-6445-886E-B3816A169556}" name="金额(?)"/>
    <tableColumn id="6" xr3:uid="{FA7D522E-C7C1-824C-9424-1A3CBF4C3BEE}" name="数量"/>
    <tableColumn id="7" xr3:uid="{74BE0337-F0CD-C741-AE68-C0AC1B8F964E}" name="支付方式"/>
    <tableColumn id="8" xr3:uid="{0E4198F2-44A7-D541-AB4D-01993FD5AC58}" name="渠道"/>
    <tableColumn id="9" xr3:uid="{C4A9C3E5-B2D7-E84D-836F-A32E66687F99}" name="备注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26" dataDxfId="24" headerRowBorderDxfId="25" tableBorderDxfId="23">
  <autoFilter ref="AB2:AG16" xr:uid="{D99BBCC0-26F8-584F-82AF-B9C9A1318EBC}"/>
  <tableColumns count="6">
    <tableColumn id="1" xr3:uid="{AD21D3B0-716F-7E48-8025-AFE6FCD92120}" name="日期" dataDxfId="22"/>
    <tableColumn id="2" xr3:uid="{FC1DE92B-2BB9-C747-9F2C-31A1E6EC711A}" name="总计" dataDxfId="21"/>
    <tableColumn id="3" xr3:uid="{2CF739A1-8CBC-4B46-BFBE-38C9697B1DC3}" name="支付宝" dataDxfId="20"/>
    <tableColumn id="4" xr3:uid="{37AC6B7D-8DE6-EA44-989F-87DDDBECA772}" name="微信" dataDxfId="19"/>
    <tableColumn id="5" xr3:uid="{00BE3057-47F6-7B4F-87A9-6B0CC4188CEF}" name="现金" dataDxfId="18"/>
    <tableColumn id="6" xr3:uid="{B6C7CF2F-B1B2-3E49-8ACD-DD1A2CA77F01}" name="银行卡" dataDxfId="17"/>
  </tableColumns>
  <tableStyleInfo name="TableStyleLight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16"/>
    <tableColumn id="4" xr3:uid="{95E26320-E744-E549-B533-39AC4179085D}" name="结束日期3" dataDxfId="15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98" dataDxfId="296" headerRowBorderDxfId="297" tableBorderDxfId="295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94"/>
    <tableColumn id="2" xr3:uid="{E2BCBFCC-07FA-4144-B6A7-6BA37CAE0B0B}" name="时间" dataDxfId="293"/>
    <tableColumn id="3" xr3:uid="{9E554D31-EFE4-EC43-967A-01E672C5B7F9}" name="类别" dataDxfId="292"/>
    <tableColumn id="4" xr3:uid="{7F292805-5DAB-FB40-9F28-0C7BCA16DAA0}" name="名称" dataDxfId="291"/>
    <tableColumn id="10" xr3:uid="{2F81F807-05F7-C04A-BB0E-654041F5B9F6}" name="金额($)" dataDxfId="290"/>
    <tableColumn id="6" xr3:uid="{6DBF3C40-8B26-0048-A1C9-BE6D68464C6F}" name="数量" dataDxfId="289"/>
    <tableColumn id="7" xr3:uid="{A64FDE06-A678-4646-A55C-2026413CC908}" name="支付方式" dataDxfId="288"/>
    <tableColumn id="8" xr3:uid="{3352A65C-6558-D843-9D75-CEE8687567E5}" name="渠道" dataDxfId="287"/>
    <tableColumn id="9" xr3:uid="{9E21A11A-E4AD-DA4D-B780-F28E44B87A61}" name="备注" dataDxfId="286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4"/>
    <tableColumn id="2" xr3:uid="{310700D5-AA51-6C4F-9C4C-EBF3E9EFEA2B}" name="结束日期" dataDxfId="13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SUM(records!E2:E1032)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12"/>
    <tableColumn id="2" xr3:uid="{E4A20DC4-BCAA-5A4C-8F92-7768890FB62A}" name="总计">
      <calculatedColumnFormula>SUMIF(records!A2:A1032, template!A2, records!E2:E1032)</calculatedColumnFormula>
    </tableColumn>
    <tableColumn id="3" xr3:uid="{4634C45B-FA6E-3A4F-A29C-00438EE32653}" name="0:00"/>
    <tableColumn id="4" xr3:uid="{FAE9234B-318D-7D47-AF72-AE2A681B63D3}" name="1:00" dataDxfId="11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0"/>
    <tableColumn id="2" xr3:uid="{8482E588-E7EF-7B49-8CA8-6F2A7133DEAD}" name="结束日期" dataDxfId="9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85" dataDxfId="283" headerRowBorderDxfId="284" tableBorderDxfId="282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81"/>
    <tableColumn id="2" xr3:uid="{B11C4ABC-6240-EF48-A31A-8BECF6AE51C3}" name="时间" dataDxfId="280"/>
    <tableColumn id="3" xr3:uid="{67754CDC-1A19-9D49-B251-9EC86E09BE70}" name="类别" dataDxfId="279"/>
    <tableColumn id="4" xr3:uid="{3F8C96A0-999F-A049-BCA0-6ED855C07086}" name="名称" dataDxfId="278"/>
    <tableColumn id="10" xr3:uid="{CF71653C-3CB6-274A-8499-A136549F1D07}" name="金额($)" dataDxfId="277"/>
    <tableColumn id="6" xr3:uid="{99FBADE8-F414-3D4E-9F3B-BDE3571F4BA1}" name="数量" dataDxfId="276"/>
    <tableColumn id="7" xr3:uid="{24CADA98-38C4-8143-AA5C-9D7AE4D2221D}" name="支付方式" dataDxfId="275"/>
    <tableColumn id="8" xr3:uid="{1D3BEB19-BBEB-C845-87BF-7C23136790B9}" name="渠道" dataDxfId="274"/>
    <tableColumn id="9" xr3:uid="{3855FCA6-738B-7D49-9DEE-4106312F0DB2}" name="备注" dataDxfId="27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72" dataDxfId="270" headerRowBorderDxfId="271" tableBorderDxfId="269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68"/>
    <tableColumn id="2" xr3:uid="{399F4564-6842-1545-B8AF-E02DAC43416A}" name="时间" dataDxfId="267"/>
    <tableColumn id="3" xr3:uid="{E8144FE3-3D58-0443-AF79-8BF552410036}" name="类别" dataDxfId="266"/>
    <tableColumn id="4" xr3:uid="{8FBB1190-B9EE-0A40-B8AF-1F9469490287}" name="名称" dataDxfId="265"/>
    <tableColumn id="10" xr3:uid="{0C6C1CDC-B4E4-8645-8C6D-D53E3E0CFEAC}" name="金额($)" dataDxfId="264"/>
    <tableColumn id="6" xr3:uid="{D8196724-FF67-DD4A-A1BE-F88FB8237117}" name="数量" dataDxfId="263"/>
    <tableColumn id="7" xr3:uid="{321E4B00-5C56-AF45-956D-93589BC551AF}" name="支付方式" dataDxfId="262"/>
    <tableColumn id="8" xr3:uid="{8C94CA3B-1B09-C945-8241-D03F6F239F9F}" name="渠道" dataDxfId="261"/>
    <tableColumn id="9" xr3:uid="{F056B581-94F6-6A4D-9231-DDC1C0437631}" name="备注" dataDxfId="26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59" dataDxfId="257" headerRowBorderDxfId="258" tableBorderDxfId="256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55"/>
    <tableColumn id="2" xr3:uid="{7F1EF38F-268A-0F46-942E-72A9EF34A342}" name="时间" dataDxfId="254"/>
    <tableColumn id="3" xr3:uid="{28FEEB6B-3150-6649-9028-BA0EE86B0496}" name="类别" dataDxfId="253"/>
    <tableColumn id="4" xr3:uid="{347E68C4-C92A-4D49-BDAE-84DC38ED641B}" name="名称" dataDxfId="252"/>
    <tableColumn id="10" xr3:uid="{17182FB7-D83A-1D4A-99C7-3B78D3BC590F}" name="金额($)" dataDxfId="251"/>
    <tableColumn id="6" xr3:uid="{53E4A12C-B04D-EB4B-A0DE-59416C400198}" name="数量" dataDxfId="250"/>
    <tableColumn id="7" xr3:uid="{393090AF-7A3C-C54A-825A-64E2B42A460E}" name="支付方式" dataDxfId="249"/>
    <tableColumn id="8" xr3:uid="{549E8A07-2F1C-804C-B9F0-258E3F72FC60}" name="渠道" dataDxfId="248"/>
    <tableColumn id="9" xr3:uid="{92665FCA-79D8-8145-8646-27E3066FA64C}" name="备注" dataDxfId="247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46" dataDxfId="244" headerRowBorderDxfId="245" tableBorderDxfId="243" totalsRowBorderDxfId="242">
  <autoFilter ref="K53:U58" xr:uid="{D9ADCBF8-F752-BD45-92A5-FF212FE991D9}"/>
  <tableColumns count="11">
    <tableColumn id="1" xr3:uid="{A7BB4249-B024-D844-9DC5-DC40FE447B69}" name="日期" dataDxfId="241"/>
    <tableColumn id="2" xr3:uid="{371CFA43-DD16-3D47-BFDB-319E8BB2562D}" name="时间" dataDxfId="240"/>
    <tableColumn id="3" xr3:uid="{9E72B5C9-6F7B-EB40-B273-DC1E26E01184}" name="类别" dataDxfId="239"/>
    <tableColumn id="4" xr3:uid="{05B51FE5-06F7-3B4A-9CE8-59C692D71DB6}" name="名称" dataDxfId="238"/>
    <tableColumn id="5" xr3:uid="{971993D3-228B-BE4F-9FBE-3D1DDDBB8726}" name="金额($)" dataDxfId="237"/>
    <tableColumn id="6" xr3:uid="{8E3188D8-5443-0141-87FC-8B6D4AFFEF54}" name="金额(陈)" dataDxfId="236"/>
    <tableColumn id="7" xr3:uid="{648E2B1A-EBE3-8F4A-95A3-A09F24E0C9DA}" name="金额(李)" dataDxfId="235"/>
    <tableColumn id="8" xr3:uid="{7D50B75C-424D-034A-9749-4961F0A2F2C9}" name="数量" dataDxfId="234"/>
    <tableColumn id="9" xr3:uid="{85652E18-1A14-BD49-B7D7-2C7AA1447817}" name="支付方式" dataDxfId="233"/>
    <tableColumn id="10" xr3:uid="{C770346D-F261-0347-B5FE-63CC5BAF59B4}" name="渠道" dataDxfId="232"/>
    <tableColumn id="11" xr3:uid="{31FD91E5-37C9-BE46-9FA0-02CFBF3E45E1}" name="备注" dataDxfId="231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30" dataDxfId="228" headerRowBorderDxfId="229" tableBorderDxfId="227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226"/>
    <tableColumn id="2" xr3:uid="{27DD3D02-CE0C-FF46-B0B1-235BB58DA381}" name="时间" dataDxfId="225"/>
    <tableColumn id="3" xr3:uid="{3F62F38A-6972-5A49-B690-81990D2CC035}" name="类别" dataDxfId="224"/>
    <tableColumn id="4" xr3:uid="{EA1F0C6D-25C3-7342-8D38-1ADC56C101DF}" name="名称" dataDxfId="223"/>
    <tableColumn id="10" xr3:uid="{90C5F47D-F18D-7942-A073-EAF9720C1C5F}" name="金额($)" dataDxfId="222"/>
    <tableColumn id="6" xr3:uid="{23DA7484-2642-294C-B615-581AB57BD3A1}" name="数量" dataDxfId="221"/>
    <tableColumn id="7" xr3:uid="{82AC8D78-CF26-9F4D-8211-2B13B307DFC3}" name="支付方式" dataDxfId="220"/>
    <tableColumn id="8" xr3:uid="{91141D7B-3679-F747-9F5F-E409D72331DA}" name="渠道" dataDxfId="219"/>
    <tableColumn id="9" xr3:uid="{529F0920-90E6-EB41-A2FB-D0928A57CD99}" name="备注" dataDxfId="218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217" dataDxfId="215" headerRowBorderDxfId="216" tableBorderDxfId="214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213"/>
    <tableColumn id="2" xr3:uid="{E706DFF2-17A8-074C-A9BC-624F5932127D}" name="时间" dataDxfId="212"/>
    <tableColumn id="3" xr3:uid="{4178F89C-CD46-CA48-BE92-ECFE4C3DFE56}" name="类别" dataDxfId="211"/>
    <tableColumn id="4" xr3:uid="{A549C014-3FFF-9F40-9F34-910684A4517C}" name="名称" dataDxfId="210"/>
    <tableColumn id="10" xr3:uid="{C84AE528-810C-6C47-8DF2-AF970AF9A2D4}" name="金额($)" dataDxfId="209"/>
    <tableColumn id="6" xr3:uid="{5270CAB9-ED19-D449-9926-0A2551F4C6AD}" name="数量" dataDxfId="208"/>
    <tableColumn id="7" xr3:uid="{A50583DC-76A3-3246-BBE9-4A25FC54C124}" name="支付方式" dataDxfId="207"/>
    <tableColumn id="8" xr3:uid="{F0F66474-976C-7E44-8C1D-71BF0D6187AB}" name="渠道" dataDxfId="206"/>
    <tableColumn id="9" xr3:uid="{7CB81F3A-0F01-4E45-8F36-0A6F6C393579}" name="备注" dataDxfId="20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1032"/>
  <sheetViews>
    <sheetView tabSelected="1" topLeftCell="A752" zoomScale="88" workbookViewId="0">
      <selection activeCell="I1017" sqref="I101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7" t="s">
        <v>127</v>
      </c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7" t="s">
        <v>354</v>
      </c>
      <c r="L32" s="47"/>
      <c r="M32" s="47"/>
      <c r="N32" s="47"/>
      <c r="O32" s="47"/>
      <c r="P32" s="47"/>
      <c r="Q32" s="47"/>
      <c r="R32" s="47"/>
      <c r="S32" s="47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7" t="s">
        <v>354</v>
      </c>
      <c r="L43" s="47"/>
      <c r="M43" s="47"/>
      <c r="N43" s="47"/>
      <c r="O43" s="47"/>
      <c r="P43" s="47"/>
      <c r="Q43" s="47"/>
      <c r="R43" s="47"/>
      <c r="S43" s="47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9" t="s">
        <v>127</v>
      </c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9" t="s">
        <v>666</v>
      </c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7" t="s">
        <v>348</v>
      </c>
      <c r="L76" s="47"/>
      <c r="M76" s="47"/>
      <c r="N76" s="47"/>
      <c r="O76" s="47"/>
      <c r="P76" s="47"/>
      <c r="Q76" s="47"/>
      <c r="R76" s="47"/>
      <c r="S76" s="47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7" t="s">
        <v>368</v>
      </c>
      <c r="L86" s="47"/>
      <c r="M86" s="47"/>
      <c r="N86" s="47"/>
      <c r="O86" s="47"/>
      <c r="P86" s="47"/>
      <c r="Q86" s="47"/>
      <c r="R86" s="47"/>
      <c r="S86" s="47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7" t="s">
        <v>379</v>
      </c>
      <c r="L93" s="47"/>
      <c r="M93" s="47"/>
      <c r="N93" s="47"/>
      <c r="O93" s="47"/>
      <c r="P93" s="47"/>
      <c r="Q93" s="47"/>
      <c r="R93" s="47"/>
      <c r="S93" s="47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7" t="s">
        <v>379</v>
      </c>
      <c r="L102" s="47"/>
      <c r="M102" s="47"/>
      <c r="N102" s="47"/>
      <c r="O102" s="47"/>
      <c r="P102" s="47"/>
      <c r="Q102" s="47"/>
      <c r="R102" s="47"/>
      <c r="S102" s="47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8" t="s">
        <v>448</v>
      </c>
      <c r="L111" s="48"/>
      <c r="M111" s="48"/>
      <c r="N111" s="48"/>
      <c r="O111" s="48"/>
      <c r="P111" s="48"/>
      <c r="Q111" s="48"/>
      <c r="R111" s="48"/>
      <c r="S111" s="48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7" t="s">
        <v>549</v>
      </c>
      <c r="L130" s="47"/>
      <c r="M130" s="47"/>
      <c r="N130" s="47"/>
      <c r="O130" s="47"/>
      <c r="P130" s="47"/>
      <c r="Q130" s="47"/>
      <c r="R130" s="47"/>
      <c r="S130" s="47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9" t="s">
        <v>597</v>
      </c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7" t="s">
        <v>531</v>
      </c>
      <c r="L181" s="47"/>
      <c r="M181" s="47"/>
      <c r="N181" s="47"/>
      <c r="O181" s="47"/>
      <c r="P181" s="47"/>
      <c r="Q181" s="47"/>
      <c r="R181" s="47"/>
      <c r="S181" s="47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7" t="s">
        <v>533</v>
      </c>
      <c r="L206" s="47"/>
      <c r="M206" s="47"/>
      <c r="N206" s="47"/>
      <c r="O206" s="47"/>
      <c r="P206" s="47"/>
      <c r="Q206" s="47"/>
      <c r="R206" s="47"/>
      <c r="S206" s="47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7" t="s">
        <v>707</v>
      </c>
      <c r="L214" s="47"/>
      <c r="M214" s="47"/>
      <c r="N214" s="47"/>
      <c r="O214" s="47"/>
      <c r="P214" s="47"/>
      <c r="Q214" s="47"/>
      <c r="R214" s="47"/>
      <c r="S214" s="47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9" t="s">
        <v>767</v>
      </c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9" t="s">
        <v>802</v>
      </c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7" t="s">
        <v>839</v>
      </c>
      <c r="L265" s="47"/>
      <c r="M265" s="47"/>
      <c r="N265" s="47"/>
      <c r="O265" s="47"/>
      <c r="P265" s="47"/>
      <c r="Q265" s="47"/>
      <c r="R265" s="47"/>
      <c r="S265" s="47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7" t="s">
        <v>910</v>
      </c>
      <c r="L289" s="47"/>
      <c r="M289" s="47"/>
      <c r="N289" s="47"/>
      <c r="O289" s="47"/>
      <c r="P289" s="47"/>
      <c r="Q289" s="47"/>
      <c r="R289" s="47"/>
      <c r="S289" s="47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9" t="s">
        <v>965</v>
      </c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13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  <c r="K307" s="1"/>
      <c r="L307" s="2"/>
      <c r="M307" s="36"/>
      <c r="N307" s="36"/>
      <c r="O307" s="36"/>
      <c r="P307" s="36"/>
      <c r="Q307" s="36"/>
      <c r="R307" s="36"/>
      <c r="S307" s="13"/>
      <c r="T307" s="35"/>
      <c r="U307" s="35"/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  <c r="K308" s="45" t="s">
        <v>1419</v>
      </c>
      <c r="L308" s="46"/>
      <c r="M308" s="46"/>
      <c r="N308" s="46"/>
      <c r="O308" s="46"/>
      <c r="P308" s="46"/>
      <c r="Q308" s="46"/>
      <c r="R308" s="46"/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  <c r="K309" t="s">
        <v>1</v>
      </c>
      <c r="L309" t="s">
        <v>2</v>
      </c>
      <c r="M309" t="s">
        <v>3</v>
      </c>
      <c r="N309" t="s">
        <v>1396</v>
      </c>
      <c r="O309" t="s">
        <v>1397</v>
      </c>
      <c r="P309" t="s">
        <v>15</v>
      </c>
      <c r="Q309" t="s">
        <v>1398</v>
      </c>
      <c r="R309" t="s">
        <v>1399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  <c r="K310" s="1">
        <v>44063</v>
      </c>
      <c r="L310" s="2">
        <v>0.38125000000000003</v>
      </c>
      <c r="M310" t="s">
        <v>1400</v>
      </c>
      <c r="N310">
        <v>15</v>
      </c>
      <c r="O310" t="s">
        <v>1401</v>
      </c>
      <c r="P310" t="s">
        <v>1402</v>
      </c>
      <c r="Q310">
        <v>90</v>
      </c>
      <c r="R310" t="s">
        <v>1403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  <c r="K311" s="1">
        <v>44063</v>
      </c>
      <c r="L311" s="2">
        <v>0.38125000000000003</v>
      </c>
      <c r="M311" t="s">
        <v>1404</v>
      </c>
      <c r="N311">
        <v>50</v>
      </c>
      <c r="O311" t="s">
        <v>1401</v>
      </c>
      <c r="P311" t="s">
        <v>1405</v>
      </c>
      <c r="Q311">
        <v>150</v>
      </c>
      <c r="R311" t="s">
        <v>1403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  <c r="K312" s="1">
        <v>44063</v>
      </c>
      <c r="L312" s="2">
        <v>0.38124999999999998</v>
      </c>
      <c r="M312" t="s">
        <v>1406</v>
      </c>
      <c r="N312">
        <v>15</v>
      </c>
      <c r="O312" t="s">
        <v>1401</v>
      </c>
      <c r="P312" t="s">
        <v>1405</v>
      </c>
      <c r="Q312">
        <v>45</v>
      </c>
      <c r="R312" t="s">
        <v>1403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  <c r="K313" s="1">
        <v>44063</v>
      </c>
      <c r="L313" s="2">
        <v>0.38124999999999998</v>
      </c>
      <c r="M313" t="s">
        <v>1407</v>
      </c>
      <c r="N313">
        <v>15</v>
      </c>
      <c r="O313" t="s">
        <v>1401</v>
      </c>
      <c r="P313" t="s">
        <v>1405</v>
      </c>
      <c r="Q313">
        <v>45</v>
      </c>
      <c r="R313" t="s">
        <v>1403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  <c r="K314" s="1">
        <v>44063</v>
      </c>
      <c r="L314" s="2">
        <v>0.38124999999999998</v>
      </c>
      <c r="M314" t="s">
        <v>1408</v>
      </c>
      <c r="N314">
        <v>15</v>
      </c>
      <c r="O314" t="s">
        <v>1401</v>
      </c>
      <c r="P314" t="s">
        <v>1405</v>
      </c>
      <c r="Q314">
        <v>45</v>
      </c>
      <c r="R314" t="s">
        <v>1403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  <c r="K315" s="1">
        <v>44063</v>
      </c>
      <c r="L315" s="2">
        <v>0.38124999999999998</v>
      </c>
      <c r="M315" t="s">
        <v>1409</v>
      </c>
      <c r="N315">
        <v>65</v>
      </c>
      <c r="O315" t="s">
        <v>1401</v>
      </c>
      <c r="P315" t="s">
        <v>1410</v>
      </c>
      <c r="Q315">
        <v>195</v>
      </c>
      <c r="R315" t="s">
        <v>1403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  <c r="K316" s="1">
        <v>44063</v>
      </c>
      <c r="L316" s="2">
        <v>0.38124999999999998</v>
      </c>
      <c r="M316" t="s">
        <v>1411</v>
      </c>
      <c r="N316">
        <v>60</v>
      </c>
      <c r="O316" t="s">
        <v>1401</v>
      </c>
      <c r="P316" t="s">
        <v>1405</v>
      </c>
      <c r="Q316">
        <v>180</v>
      </c>
      <c r="R316" t="s">
        <v>1403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  <c r="K317" s="1">
        <v>44063</v>
      </c>
      <c r="L317" s="2">
        <v>0.38124999999999998</v>
      </c>
      <c r="M317" t="s">
        <v>1412</v>
      </c>
      <c r="N317">
        <v>50</v>
      </c>
      <c r="O317" t="s">
        <v>1401</v>
      </c>
      <c r="P317" t="s">
        <v>1413</v>
      </c>
      <c r="Q317">
        <v>50</v>
      </c>
      <c r="R317" t="s">
        <v>1403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  <c r="K318" s="1">
        <v>44063</v>
      </c>
      <c r="L318" s="2">
        <v>0.38124999999999998</v>
      </c>
      <c r="M318" t="s">
        <v>1414</v>
      </c>
      <c r="N318">
        <v>15</v>
      </c>
      <c r="O318" t="s">
        <v>1401</v>
      </c>
      <c r="P318" t="s">
        <v>1415</v>
      </c>
      <c r="Q318">
        <v>15</v>
      </c>
      <c r="R318" t="s">
        <v>1403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  <c r="K319" s="1">
        <v>44063</v>
      </c>
      <c r="L319" s="2">
        <v>0.38124999999999998</v>
      </c>
      <c r="M319" t="s">
        <v>1416</v>
      </c>
      <c r="N319">
        <v>3</v>
      </c>
      <c r="O319" t="s">
        <v>1401</v>
      </c>
      <c r="P319" t="s">
        <v>1413</v>
      </c>
      <c r="Q319">
        <v>3</v>
      </c>
      <c r="R319" t="s">
        <v>1403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  <c r="K320" s="1">
        <v>44063</v>
      </c>
      <c r="L320" s="2">
        <v>0.38124999999999998</v>
      </c>
      <c r="M320" t="s">
        <v>1417</v>
      </c>
      <c r="N320">
        <v>3</v>
      </c>
      <c r="O320" t="s">
        <v>1401</v>
      </c>
      <c r="P320" t="s">
        <v>1418</v>
      </c>
      <c r="Q320">
        <v>3</v>
      </c>
      <c r="R320" t="s">
        <v>1403</v>
      </c>
    </row>
    <row r="321" spans="1:18" ht="20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  <c r="K321" t="s">
        <v>1398</v>
      </c>
      <c r="L321" s="43"/>
      <c r="Q321" s="13">
        <v>821</v>
      </c>
    </row>
    <row r="322" spans="1:18" ht="20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  <c r="K322" t="s">
        <v>1538</v>
      </c>
      <c r="Q322" t="s">
        <v>1539</v>
      </c>
      <c r="R322" s="43"/>
    </row>
    <row r="323" spans="1:1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1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  <c r="K324" s="45" t="s">
        <v>1419</v>
      </c>
      <c r="L324" s="46"/>
      <c r="M324" s="46"/>
      <c r="N324" s="46"/>
      <c r="O324" s="46"/>
      <c r="P324" s="46"/>
      <c r="Q324" s="46"/>
      <c r="R324" s="46"/>
    </row>
    <row r="325" spans="1:1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  <c r="K325" t="s">
        <v>1</v>
      </c>
      <c r="L325" t="s">
        <v>2</v>
      </c>
      <c r="M325" t="s">
        <v>3</v>
      </c>
      <c r="N325" t="s">
        <v>1396</v>
      </c>
      <c r="O325" t="s">
        <v>1397</v>
      </c>
      <c r="P325" t="s">
        <v>15</v>
      </c>
      <c r="Q325" t="s">
        <v>1398</v>
      </c>
      <c r="R325" t="s">
        <v>1399</v>
      </c>
    </row>
    <row r="326" spans="1:1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  <c r="K326" s="1">
        <v>44081</v>
      </c>
      <c r="L326" s="2">
        <v>0.4291666666666667</v>
      </c>
      <c r="M326" t="s">
        <v>1527</v>
      </c>
      <c r="N326">
        <v>60</v>
      </c>
      <c r="O326" t="s">
        <v>1401</v>
      </c>
      <c r="P326" t="s">
        <v>1405</v>
      </c>
      <c r="Q326">
        <v>180</v>
      </c>
      <c r="R326" t="s">
        <v>1403</v>
      </c>
    </row>
    <row r="327" spans="1:1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  <c r="K327" s="1">
        <v>44081</v>
      </c>
      <c r="L327" s="2">
        <v>0.4291666666666667</v>
      </c>
      <c r="M327" t="s">
        <v>1528</v>
      </c>
      <c r="N327">
        <v>10</v>
      </c>
      <c r="O327" t="s">
        <v>1401</v>
      </c>
      <c r="P327" t="s">
        <v>1405</v>
      </c>
      <c r="Q327">
        <v>30</v>
      </c>
      <c r="R327" t="s">
        <v>1403</v>
      </c>
    </row>
    <row r="328" spans="1:1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  <c r="K328" s="1">
        <v>44081</v>
      </c>
      <c r="L328" s="2">
        <v>0.42916666666666697</v>
      </c>
      <c r="M328" t="s">
        <v>1529</v>
      </c>
      <c r="N328">
        <v>60</v>
      </c>
      <c r="O328" t="s">
        <v>1401</v>
      </c>
      <c r="P328" t="s">
        <v>1405</v>
      </c>
      <c r="Q328">
        <v>180</v>
      </c>
      <c r="R328" t="s">
        <v>1403</v>
      </c>
    </row>
    <row r="329" spans="1:1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  <c r="K329" s="1">
        <v>44081</v>
      </c>
      <c r="L329" s="2">
        <v>0.42916666666666697</v>
      </c>
      <c r="M329" t="s">
        <v>1400</v>
      </c>
      <c r="N329">
        <v>15</v>
      </c>
      <c r="O329" t="s">
        <v>1401</v>
      </c>
      <c r="P329" t="s">
        <v>1413</v>
      </c>
      <c r="Q329">
        <v>15</v>
      </c>
      <c r="R329" t="s">
        <v>1403</v>
      </c>
    </row>
    <row r="330" spans="1:1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  <c r="K330" s="1">
        <v>44081</v>
      </c>
      <c r="L330" s="2">
        <v>0.42916666666666697</v>
      </c>
      <c r="M330" t="s">
        <v>1530</v>
      </c>
      <c r="N330">
        <v>120</v>
      </c>
      <c r="O330" t="s">
        <v>1401</v>
      </c>
      <c r="P330" t="s">
        <v>1413</v>
      </c>
      <c r="Q330">
        <v>120</v>
      </c>
      <c r="R330" t="s">
        <v>1403</v>
      </c>
    </row>
    <row r="331" spans="1:1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  <c r="K331" s="1">
        <v>44081</v>
      </c>
      <c r="L331" s="2">
        <v>0.42916666666666697</v>
      </c>
      <c r="M331" t="s">
        <v>1531</v>
      </c>
      <c r="N331">
        <v>3</v>
      </c>
      <c r="O331" t="s">
        <v>1401</v>
      </c>
      <c r="P331" t="s">
        <v>1413</v>
      </c>
      <c r="Q331">
        <v>3</v>
      </c>
      <c r="R331" t="s">
        <v>1403</v>
      </c>
    </row>
    <row r="332" spans="1:1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  <c r="K332" s="1">
        <v>44081</v>
      </c>
      <c r="L332" s="2">
        <v>0.42916666666666697</v>
      </c>
      <c r="M332" t="s">
        <v>1414</v>
      </c>
      <c r="N332">
        <v>15</v>
      </c>
      <c r="O332" t="s">
        <v>1401</v>
      </c>
      <c r="P332" t="s">
        <v>1415</v>
      </c>
      <c r="Q332">
        <v>15</v>
      </c>
      <c r="R332" t="s">
        <v>1403</v>
      </c>
    </row>
    <row r="333" spans="1:1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  <c r="K333" s="1">
        <v>44081</v>
      </c>
      <c r="L333" s="2">
        <v>0.42916666666666697</v>
      </c>
      <c r="M333" t="s">
        <v>1532</v>
      </c>
      <c r="N333">
        <v>51.75</v>
      </c>
      <c r="O333" t="s">
        <v>1401</v>
      </c>
      <c r="P333" t="s">
        <v>1533</v>
      </c>
      <c r="Q333">
        <v>51.75</v>
      </c>
      <c r="R333" t="s">
        <v>1403</v>
      </c>
    </row>
    <row r="334" spans="1:1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  <c r="K334" s="1">
        <v>44081</v>
      </c>
      <c r="L334" s="2">
        <v>0.42916666666666697</v>
      </c>
      <c r="M334" t="s">
        <v>1534</v>
      </c>
      <c r="N334">
        <v>81.8</v>
      </c>
      <c r="O334" t="s">
        <v>1401</v>
      </c>
      <c r="P334" t="s">
        <v>1535</v>
      </c>
      <c r="Q334">
        <v>81.8</v>
      </c>
      <c r="R334" t="s">
        <v>1403</v>
      </c>
    </row>
    <row r="335" spans="1:1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  <c r="K335" s="1">
        <v>44081</v>
      </c>
      <c r="L335" s="2">
        <v>0.42916666666666697</v>
      </c>
      <c r="M335" t="s">
        <v>1536</v>
      </c>
      <c r="N335">
        <v>70</v>
      </c>
      <c r="O335" t="s">
        <v>1401</v>
      </c>
      <c r="P335" t="s">
        <v>1533</v>
      </c>
      <c r="Q335">
        <v>70</v>
      </c>
      <c r="R335" t="s">
        <v>1403</v>
      </c>
    </row>
    <row r="336" spans="1:1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  <c r="K336" s="1">
        <v>44081</v>
      </c>
      <c r="L336" s="2">
        <v>0.42916666666666697</v>
      </c>
      <c r="M336" t="s">
        <v>1537</v>
      </c>
      <c r="N336">
        <v>30</v>
      </c>
      <c r="O336" t="s">
        <v>1401</v>
      </c>
      <c r="P336" t="s">
        <v>1415</v>
      </c>
      <c r="Q336">
        <v>30</v>
      </c>
      <c r="R336" t="s">
        <v>1403</v>
      </c>
    </row>
    <row r="337" spans="1:1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  <c r="K337" s="1">
        <v>44081</v>
      </c>
      <c r="L337" s="2">
        <v>0.42916666666666697</v>
      </c>
      <c r="M337" t="s">
        <v>1417</v>
      </c>
      <c r="N337">
        <v>3</v>
      </c>
      <c r="O337" t="s">
        <v>1401</v>
      </c>
      <c r="P337" t="s">
        <v>1418</v>
      </c>
      <c r="Q337">
        <v>3</v>
      </c>
      <c r="R337" t="s">
        <v>1403</v>
      </c>
    </row>
    <row r="338" spans="1:1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  <c r="K338" t="s">
        <v>1398</v>
      </c>
      <c r="Q338" s="13">
        <v>779.55</v>
      </c>
    </row>
    <row r="339" spans="1:18" ht="20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  <c r="K339" t="s">
        <v>1538</v>
      </c>
      <c r="Q339" t="s">
        <v>1539</v>
      </c>
      <c r="R339" s="43"/>
    </row>
    <row r="340" spans="1:18" ht="20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  <c r="K340" s="43"/>
      <c r="L340" s="43"/>
      <c r="M340" s="43"/>
      <c r="N340" s="43"/>
      <c r="O340" s="43"/>
      <c r="P340" s="43"/>
    </row>
    <row r="341" spans="1:1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  <c r="K341" s="45" t="s">
        <v>1419</v>
      </c>
      <c r="L341" s="46"/>
      <c r="M341" s="46"/>
      <c r="N341" s="46"/>
      <c r="O341" s="46"/>
      <c r="P341" s="46"/>
      <c r="Q341" s="46"/>
      <c r="R341" s="46"/>
    </row>
    <row r="342" spans="1:1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  <c r="K342" t="s">
        <v>1</v>
      </c>
      <c r="L342" t="s">
        <v>2</v>
      </c>
      <c r="M342" t="s">
        <v>3</v>
      </c>
      <c r="N342" t="s">
        <v>1396</v>
      </c>
      <c r="O342" t="s">
        <v>1397</v>
      </c>
      <c r="P342" t="s">
        <v>15</v>
      </c>
      <c r="Q342" t="s">
        <v>1398</v>
      </c>
      <c r="R342" t="s">
        <v>1399</v>
      </c>
    </row>
    <row r="343" spans="1:1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  <c r="K343" s="1">
        <v>44095</v>
      </c>
      <c r="L343" s="2">
        <v>0.44513888888888892</v>
      </c>
      <c r="M343" t="s">
        <v>1631</v>
      </c>
      <c r="N343">
        <v>300</v>
      </c>
      <c r="O343" t="s">
        <v>1401</v>
      </c>
      <c r="P343" t="s">
        <v>1413</v>
      </c>
      <c r="Q343">
        <v>300</v>
      </c>
      <c r="R343" t="s">
        <v>1403</v>
      </c>
    </row>
    <row r="344" spans="1:1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  <c r="K344" s="1">
        <v>44095</v>
      </c>
      <c r="L344" s="2">
        <v>0.44513888888888892</v>
      </c>
      <c r="M344" t="s">
        <v>1632</v>
      </c>
      <c r="N344">
        <v>300</v>
      </c>
      <c r="O344" t="s">
        <v>1401</v>
      </c>
      <c r="P344" t="s">
        <v>1633</v>
      </c>
      <c r="Q344">
        <v>300</v>
      </c>
      <c r="R344" t="s">
        <v>1403</v>
      </c>
    </row>
    <row r="345" spans="1:1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  <c r="K345" s="1">
        <v>44095</v>
      </c>
      <c r="L345" s="2">
        <v>0.44513888888888892</v>
      </c>
      <c r="M345" t="s">
        <v>1634</v>
      </c>
      <c r="N345">
        <v>20</v>
      </c>
      <c r="O345" t="s">
        <v>1401</v>
      </c>
      <c r="P345" t="s">
        <v>1413</v>
      </c>
      <c r="Q345">
        <v>20</v>
      </c>
      <c r="R345" t="s">
        <v>1403</v>
      </c>
    </row>
    <row r="346" spans="1:1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  <c r="K346" s="1">
        <v>44095</v>
      </c>
      <c r="L346" s="2">
        <v>0.44513888888888897</v>
      </c>
      <c r="M346" t="s">
        <v>1635</v>
      </c>
      <c r="N346">
        <v>40</v>
      </c>
      <c r="O346" t="s">
        <v>1401</v>
      </c>
      <c r="P346" t="s">
        <v>1636</v>
      </c>
      <c r="Q346">
        <v>80</v>
      </c>
      <c r="R346" t="s">
        <v>1403</v>
      </c>
    </row>
    <row r="347" spans="1:1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  <c r="K347" s="1">
        <v>44095</v>
      </c>
      <c r="L347" s="2">
        <v>0.44513888888888897</v>
      </c>
      <c r="M347" t="s">
        <v>1637</v>
      </c>
      <c r="N347">
        <v>20</v>
      </c>
      <c r="O347" t="s">
        <v>1401</v>
      </c>
      <c r="P347" t="s">
        <v>1638</v>
      </c>
      <c r="Q347">
        <v>20</v>
      </c>
      <c r="R347" t="s">
        <v>1403</v>
      </c>
    </row>
    <row r="348" spans="1:1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  <c r="K348" s="1">
        <v>44095</v>
      </c>
      <c r="L348" s="2">
        <v>0.44513888888888897</v>
      </c>
      <c r="M348" t="s">
        <v>1640</v>
      </c>
      <c r="N348">
        <v>100</v>
      </c>
      <c r="O348" t="s">
        <v>1401</v>
      </c>
      <c r="P348" t="s">
        <v>1639</v>
      </c>
      <c r="Q348">
        <v>100</v>
      </c>
      <c r="R348" t="s">
        <v>1403</v>
      </c>
    </row>
    <row r="349" spans="1:1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  <c r="K349" s="1">
        <v>44095</v>
      </c>
      <c r="L349" s="2">
        <v>0.44513888888888897</v>
      </c>
      <c r="M349" t="s">
        <v>1641</v>
      </c>
      <c r="N349">
        <v>600</v>
      </c>
      <c r="O349" t="s">
        <v>1401</v>
      </c>
      <c r="P349" t="s">
        <v>1415</v>
      </c>
      <c r="Q349">
        <v>600</v>
      </c>
      <c r="R349" t="s">
        <v>1403</v>
      </c>
    </row>
    <row r="350" spans="1:1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  <c r="K350" s="1">
        <v>44095</v>
      </c>
      <c r="L350" s="2">
        <v>0.44513888888888897</v>
      </c>
      <c r="M350" t="s">
        <v>1642</v>
      </c>
      <c r="N350">
        <v>40</v>
      </c>
      <c r="O350" t="s">
        <v>1401</v>
      </c>
      <c r="P350" t="s">
        <v>1415</v>
      </c>
      <c r="Q350">
        <v>40</v>
      </c>
      <c r="R350" t="s">
        <v>1403</v>
      </c>
    </row>
    <row r="351" spans="1:1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  <c r="K351" s="1">
        <v>44095</v>
      </c>
      <c r="L351" s="2">
        <v>0.44513888888888897</v>
      </c>
      <c r="M351" t="s">
        <v>1643</v>
      </c>
      <c r="N351">
        <v>37</v>
      </c>
      <c r="O351" t="s">
        <v>1401</v>
      </c>
      <c r="P351" t="s">
        <v>1636</v>
      </c>
      <c r="Q351">
        <v>74</v>
      </c>
      <c r="R351" t="s">
        <v>1403</v>
      </c>
    </row>
    <row r="352" spans="1:1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  <c r="K352" s="1">
        <v>44095</v>
      </c>
      <c r="L352" s="2">
        <v>0.44513888888888897</v>
      </c>
      <c r="M352" t="s">
        <v>1647</v>
      </c>
      <c r="N352">
        <v>5</v>
      </c>
      <c r="O352" t="s">
        <v>1644</v>
      </c>
      <c r="P352" t="s">
        <v>1413</v>
      </c>
      <c r="Q352">
        <v>5</v>
      </c>
      <c r="R352" t="s">
        <v>1646</v>
      </c>
    </row>
    <row r="353" spans="1:1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  <c r="K353" s="1">
        <v>44095</v>
      </c>
      <c r="L353" s="2">
        <v>0.44513888888888897</v>
      </c>
      <c r="M353" t="s">
        <v>1648</v>
      </c>
      <c r="N353">
        <v>250</v>
      </c>
      <c r="O353" t="s">
        <v>1644</v>
      </c>
      <c r="P353" t="s">
        <v>1413</v>
      </c>
      <c r="Q353">
        <v>250</v>
      </c>
      <c r="R353" t="s">
        <v>1646</v>
      </c>
    </row>
    <row r="354" spans="1:1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  <c r="K354" s="1">
        <v>44095</v>
      </c>
      <c r="L354" s="2">
        <v>0.44513888888888897</v>
      </c>
      <c r="M354" t="s">
        <v>1649</v>
      </c>
      <c r="N354">
        <v>65</v>
      </c>
      <c r="O354" t="s">
        <v>1644</v>
      </c>
      <c r="P354" t="s">
        <v>1413</v>
      </c>
      <c r="Q354">
        <v>65</v>
      </c>
      <c r="R354" t="s">
        <v>1646</v>
      </c>
    </row>
    <row r="355" spans="1:1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  <c r="K355" s="1">
        <v>44095</v>
      </c>
      <c r="L355" s="2">
        <v>0.44513888888888897</v>
      </c>
      <c r="M355" t="s">
        <v>1650</v>
      </c>
      <c r="N355">
        <v>80</v>
      </c>
      <c r="O355" t="s">
        <v>1644</v>
      </c>
      <c r="P355" t="s">
        <v>1413</v>
      </c>
      <c r="Q355">
        <v>80</v>
      </c>
      <c r="R355" t="s">
        <v>1646</v>
      </c>
    </row>
    <row r="356" spans="1:1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  <c r="K356" s="1">
        <v>44095</v>
      </c>
      <c r="L356" s="2">
        <v>0.44513888888888897</v>
      </c>
      <c r="M356" t="s">
        <v>1651</v>
      </c>
      <c r="N356">
        <v>300</v>
      </c>
      <c r="O356" t="s">
        <v>1644</v>
      </c>
      <c r="P356" t="s">
        <v>1633</v>
      </c>
      <c r="Q356">
        <v>300</v>
      </c>
      <c r="R356" t="s">
        <v>1646</v>
      </c>
    </row>
    <row r="357" spans="1:1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  <c r="K357" s="1">
        <v>44095</v>
      </c>
      <c r="L357" s="2">
        <v>0.44513888888888897</v>
      </c>
      <c r="M357" t="s">
        <v>1537</v>
      </c>
      <c r="N357">
        <v>30</v>
      </c>
      <c r="O357" t="s">
        <v>1644</v>
      </c>
      <c r="P357" t="s">
        <v>1645</v>
      </c>
      <c r="Q357">
        <v>30</v>
      </c>
      <c r="R357" t="s">
        <v>1646</v>
      </c>
    </row>
    <row r="358" spans="1:1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  <c r="K358" s="1">
        <v>44095</v>
      </c>
      <c r="L358" s="2">
        <v>0.44513888888888897</v>
      </c>
      <c r="M358" t="s">
        <v>1652</v>
      </c>
      <c r="N358">
        <v>272.73</v>
      </c>
      <c r="O358" t="s">
        <v>1401</v>
      </c>
      <c r="P358" t="s">
        <v>1653</v>
      </c>
      <c r="Q358">
        <v>218.18</v>
      </c>
      <c r="R358" t="s">
        <v>1403</v>
      </c>
    </row>
    <row r="359" spans="1:1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  <c r="K359" s="1">
        <v>44095</v>
      </c>
      <c r="L359" s="2">
        <v>0.44513888888888897</v>
      </c>
      <c r="M359" t="s">
        <v>1534</v>
      </c>
      <c r="N359">
        <v>81.8</v>
      </c>
      <c r="O359" t="s">
        <v>1401</v>
      </c>
      <c r="P359" t="s">
        <v>1654</v>
      </c>
      <c r="Q359">
        <v>49.08</v>
      </c>
      <c r="R359" t="s">
        <v>1403</v>
      </c>
    </row>
    <row r="360" spans="1:1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  <c r="K360" s="1">
        <v>44095</v>
      </c>
      <c r="L360" s="2">
        <v>0.44513888888888897</v>
      </c>
      <c r="M360" t="s">
        <v>1655</v>
      </c>
      <c r="N360">
        <v>15</v>
      </c>
      <c r="O360" t="s">
        <v>1401</v>
      </c>
      <c r="P360" t="s">
        <v>1415</v>
      </c>
      <c r="Q360">
        <v>15</v>
      </c>
      <c r="R360" t="s">
        <v>1403</v>
      </c>
    </row>
    <row r="361" spans="1:1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  <c r="K361" s="1">
        <v>44095</v>
      </c>
      <c r="L361" s="2">
        <v>0.44513888888888897</v>
      </c>
      <c r="M361" t="s">
        <v>1656</v>
      </c>
      <c r="N361">
        <v>300</v>
      </c>
      <c r="O361" t="s">
        <v>1401</v>
      </c>
      <c r="P361" t="s">
        <v>1415</v>
      </c>
      <c r="Q361">
        <v>300</v>
      </c>
      <c r="R361" t="s">
        <v>1403</v>
      </c>
    </row>
    <row r="362" spans="1:1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  <c r="K362" s="1">
        <v>44095</v>
      </c>
      <c r="L362" s="2">
        <v>0.44513888888888897</v>
      </c>
      <c r="M362" t="s">
        <v>1657</v>
      </c>
      <c r="N362">
        <v>650</v>
      </c>
      <c r="O362" t="s">
        <v>1401</v>
      </c>
      <c r="P362" t="s">
        <v>1658</v>
      </c>
      <c r="Q362">
        <v>650</v>
      </c>
      <c r="R362" t="s">
        <v>1403</v>
      </c>
    </row>
    <row r="363" spans="1:1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  <c r="K363" t="s">
        <v>1398</v>
      </c>
      <c r="Q363" s="13">
        <v>3496.2599999999998</v>
      </c>
    </row>
    <row r="364" spans="1:18" ht="20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  <c r="K364" t="s">
        <v>1538</v>
      </c>
      <c r="Q364" t="s">
        <v>1539</v>
      </c>
      <c r="R364" s="43"/>
    </row>
    <row r="365" spans="1:1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1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1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1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>
        <v>44015</v>
      </c>
      <c r="B537" s="2">
        <v>0.40972222222222227</v>
      </c>
      <c r="C537" t="s">
        <v>53</v>
      </c>
      <c r="D537" t="s">
        <v>1217</v>
      </c>
      <c r="E537">
        <v>4.97</v>
      </c>
      <c r="F537" t="s">
        <v>23</v>
      </c>
      <c r="G537" t="s">
        <v>303</v>
      </c>
      <c r="H537" t="s">
        <v>1214</v>
      </c>
    </row>
    <row r="538" spans="1:8">
      <c r="A538" s="1">
        <v>44015</v>
      </c>
      <c r="B538" s="2">
        <v>0.47291666666666665</v>
      </c>
      <c r="C538" t="s">
        <v>260</v>
      </c>
      <c r="D538" t="s">
        <v>1110</v>
      </c>
      <c r="E538">
        <v>9.3800000000000008</v>
      </c>
      <c r="F538" t="s">
        <v>23</v>
      </c>
      <c r="G538" t="s">
        <v>303</v>
      </c>
      <c r="H538" t="s">
        <v>251</v>
      </c>
    </row>
    <row r="539" spans="1:8">
      <c r="A539" s="1">
        <v>44015</v>
      </c>
      <c r="B539" s="2">
        <v>0.76597222222222217</v>
      </c>
      <c r="C539" t="s">
        <v>932</v>
      </c>
      <c r="D539" t="s">
        <v>932</v>
      </c>
      <c r="E539">
        <v>0.75</v>
      </c>
      <c r="F539" t="s">
        <v>23</v>
      </c>
      <c r="G539" t="s">
        <v>24</v>
      </c>
      <c r="H539" t="s">
        <v>1223</v>
      </c>
    </row>
    <row r="540" spans="1:8">
      <c r="A540" s="1">
        <v>44015</v>
      </c>
      <c r="B540" s="2">
        <v>0.77361111111111114</v>
      </c>
      <c r="C540" t="s">
        <v>260</v>
      </c>
      <c r="D540" t="s">
        <v>1048</v>
      </c>
      <c r="E540">
        <v>32.9</v>
      </c>
      <c r="F540" t="s">
        <v>23</v>
      </c>
      <c r="G540" t="s">
        <v>303</v>
      </c>
      <c r="H540" t="s">
        <v>251</v>
      </c>
    </row>
    <row r="541" spans="1:8">
      <c r="A541" s="1">
        <v>44016</v>
      </c>
      <c r="B541" s="2">
        <v>0.46875</v>
      </c>
      <c r="C541" t="s">
        <v>19</v>
      </c>
      <c r="D541" t="s">
        <v>1206</v>
      </c>
      <c r="E541">
        <v>16.260000000000002</v>
      </c>
      <c r="F541" t="s">
        <v>23</v>
      </c>
      <c r="G541" t="s">
        <v>303</v>
      </c>
      <c r="H541" t="s">
        <v>251</v>
      </c>
    </row>
    <row r="542" spans="1:8">
      <c r="A542" s="1">
        <v>44016</v>
      </c>
      <c r="B542" s="2">
        <v>0.72430555555555554</v>
      </c>
      <c r="C542" t="s">
        <v>260</v>
      </c>
      <c r="D542" t="s">
        <v>1220</v>
      </c>
      <c r="E542">
        <v>30.6</v>
      </c>
      <c r="F542" t="s">
        <v>23</v>
      </c>
      <c r="G542" t="s">
        <v>303</v>
      </c>
      <c r="H542" t="s">
        <v>251</v>
      </c>
    </row>
    <row r="543" spans="1:8">
      <c r="A543" s="1">
        <v>44017</v>
      </c>
      <c r="B543" s="2">
        <v>4.0972222222222222E-2</v>
      </c>
      <c r="C543" t="s">
        <v>932</v>
      </c>
      <c r="D543" t="s">
        <v>932</v>
      </c>
      <c r="E543">
        <v>0.75</v>
      </c>
      <c r="F543" t="s">
        <v>23</v>
      </c>
      <c r="G543" t="s">
        <v>24</v>
      </c>
      <c r="H543" t="s">
        <v>1223</v>
      </c>
    </row>
    <row r="544" spans="1:8">
      <c r="A544" s="1">
        <v>44017</v>
      </c>
      <c r="B544" s="2">
        <v>0.4916666666666667</v>
      </c>
      <c r="C544" t="s">
        <v>19</v>
      </c>
      <c r="D544" t="s">
        <v>946</v>
      </c>
      <c r="E544">
        <v>4.9800000000000004</v>
      </c>
      <c r="F544" t="s">
        <v>23</v>
      </c>
      <c r="G544" t="s">
        <v>303</v>
      </c>
      <c r="H544" t="s">
        <v>251</v>
      </c>
    </row>
    <row r="545" spans="1:8">
      <c r="A545" s="1">
        <v>44017</v>
      </c>
      <c r="B545" s="2">
        <v>0.49513888888888885</v>
      </c>
      <c r="C545" t="s">
        <v>53</v>
      </c>
      <c r="D545" t="s">
        <v>1139</v>
      </c>
      <c r="E545">
        <v>11.9</v>
      </c>
      <c r="F545" t="s">
        <v>23</v>
      </c>
      <c r="G545" t="s">
        <v>303</v>
      </c>
      <c r="H545" t="s">
        <v>251</v>
      </c>
    </row>
    <row r="546" spans="1:8">
      <c r="A546" s="1">
        <v>44017</v>
      </c>
      <c r="B546" s="2">
        <v>0.67638888888888893</v>
      </c>
      <c r="C546" t="s">
        <v>0</v>
      </c>
      <c r="D546" t="s">
        <v>1222</v>
      </c>
      <c r="E546">
        <v>5</v>
      </c>
      <c r="F546" t="s">
        <v>23</v>
      </c>
      <c r="G546" t="s">
        <v>24</v>
      </c>
      <c r="H546" t="s">
        <v>25</v>
      </c>
    </row>
    <row r="547" spans="1:8">
      <c r="A547" s="1">
        <v>44017</v>
      </c>
      <c r="B547" s="2">
        <v>0.79861111111111116</v>
      </c>
      <c r="C547" t="s">
        <v>260</v>
      </c>
      <c r="D547" t="s">
        <v>1215</v>
      </c>
      <c r="E547">
        <v>90</v>
      </c>
      <c r="F547" t="s">
        <v>23</v>
      </c>
      <c r="G547" t="s">
        <v>303</v>
      </c>
      <c r="H547" t="s">
        <v>1216</v>
      </c>
    </row>
    <row r="548" spans="1:8">
      <c r="A548" s="1">
        <v>44017</v>
      </c>
      <c r="B548" s="2">
        <v>0.8965277777777777</v>
      </c>
      <c r="C548" t="s">
        <v>0</v>
      </c>
      <c r="D548" t="s">
        <v>1224</v>
      </c>
      <c r="E548">
        <v>4</v>
      </c>
      <c r="F548" t="s">
        <v>23</v>
      </c>
      <c r="G548" t="s">
        <v>24</v>
      </c>
      <c r="H548" t="s">
        <v>25</v>
      </c>
    </row>
    <row r="549" spans="1:8">
      <c r="A549" s="1">
        <v>44018</v>
      </c>
      <c r="B549" s="2">
        <v>0.36458333333333331</v>
      </c>
      <c r="C549" t="s">
        <v>427</v>
      </c>
      <c r="D549" t="s">
        <v>1106</v>
      </c>
      <c r="E549">
        <v>5</v>
      </c>
      <c r="F549" t="s">
        <v>23</v>
      </c>
      <c r="G549" t="s">
        <v>303</v>
      </c>
      <c r="H549" t="s">
        <v>1107</v>
      </c>
    </row>
    <row r="550" spans="1:8">
      <c r="A550" s="1">
        <v>44018</v>
      </c>
      <c r="B550" s="2">
        <v>0.39583333333333331</v>
      </c>
      <c r="C550" t="s">
        <v>53</v>
      </c>
      <c r="D550" t="s">
        <v>1213</v>
      </c>
      <c r="E550">
        <v>4.99</v>
      </c>
      <c r="F550" t="s">
        <v>23</v>
      </c>
      <c r="G550" t="s">
        <v>303</v>
      </c>
      <c r="H550" t="s">
        <v>1214</v>
      </c>
    </row>
    <row r="551" spans="1:8">
      <c r="A551" s="1">
        <v>44018</v>
      </c>
      <c r="B551" s="2">
        <v>0.46875</v>
      </c>
      <c r="C551" t="s">
        <v>19</v>
      </c>
      <c r="D551" t="s">
        <v>1219</v>
      </c>
      <c r="E551">
        <v>13.9</v>
      </c>
      <c r="F551" t="s">
        <v>23</v>
      </c>
      <c r="G551" t="s">
        <v>303</v>
      </c>
      <c r="H551" t="s">
        <v>251</v>
      </c>
    </row>
    <row r="552" spans="1:8">
      <c r="A552" s="1">
        <v>44018</v>
      </c>
      <c r="B552" s="2">
        <v>0.76111111111111107</v>
      </c>
      <c r="C552" t="s">
        <v>260</v>
      </c>
      <c r="D552" t="s">
        <v>948</v>
      </c>
      <c r="E552">
        <v>20</v>
      </c>
      <c r="F552" t="s">
        <v>23</v>
      </c>
      <c r="G552" t="s">
        <v>24</v>
      </c>
      <c r="H552" t="s">
        <v>1210</v>
      </c>
    </row>
    <row r="553" spans="1:8">
      <c r="A553" s="1">
        <v>44018</v>
      </c>
      <c r="B553" s="2">
        <v>0.85625000000000007</v>
      </c>
      <c r="C553" t="s">
        <v>208</v>
      </c>
      <c r="D553" t="s">
        <v>1221</v>
      </c>
      <c r="E553">
        <v>1050</v>
      </c>
      <c r="F553" t="s">
        <v>23</v>
      </c>
      <c r="G553" t="s">
        <v>24</v>
      </c>
      <c r="H553" t="s">
        <v>1168</v>
      </c>
    </row>
    <row r="554" spans="1:8">
      <c r="A554" s="1">
        <v>44019</v>
      </c>
      <c r="B554" s="2">
        <v>0.3743055555555555</v>
      </c>
      <c r="C554" t="s">
        <v>427</v>
      </c>
      <c r="D554" t="s">
        <v>1106</v>
      </c>
      <c r="E554">
        <v>5</v>
      </c>
      <c r="F554" t="s">
        <v>23</v>
      </c>
      <c r="G554" t="s">
        <v>303</v>
      </c>
      <c r="H554" t="s">
        <v>1107</v>
      </c>
    </row>
    <row r="555" spans="1:8">
      <c r="A555" s="1">
        <v>44019</v>
      </c>
      <c r="B555" s="2">
        <v>0.4694444444444445</v>
      </c>
      <c r="C555" t="s">
        <v>979</v>
      </c>
      <c r="D555" t="s">
        <v>1212</v>
      </c>
      <c r="E555">
        <v>50</v>
      </c>
      <c r="F555" t="s">
        <v>23</v>
      </c>
      <c r="G555" t="s">
        <v>24</v>
      </c>
      <c r="H555" t="s">
        <v>251</v>
      </c>
    </row>
    <row r="556" spans="1:8">
      <c r="A556" s="1">
        <v>44019</v>
      </c>
      <c r="B556" s="2">
        <v>0.4694444444444445</v>
      </c>
      <c r="C556" t="s">
        <v>19</v>
      </c>
      <c r="D556" t="s">
        <v>1218</v>
      </c>
      <c r="E556">
        <v>15.88</v>
      </c>
      <c r="F556" t="s">
        <v>23</v>
      </c>
      <c r="G556" t="s">
        <v>303</v>
      </c>
      <c r="H556" t="s">
        <v>251</v>
      </c>
    </row>
    <row r="557" spans="1:8">
      <c r="A557" s="1">
        <v>44019</v>
      </c>
      <c r="B557" s="2">
        <v>0.76111111111111107</v>
      </c>
      <c r="C557" t="s">
        <v>260</v>
      </c>
      <c r="D557" t="s">
        <v>948</v>
      </c>
      <c r="E557">
        <v>17</v>
      </c>
      <c r="F557" t="s">
        <v>23</v>
      </c>
      <c r="G557" t="s">
        <v>24</v>
      </c>
      <c r="H557" t="s">
        <v>1210</v>
      </c>
    </row>
    <row r="558" spans="1:8">
      <c r="A558" s="1">
        <v>44019</v>
      </c>
      <c r="B558" s="2">
        <v>0.93819444444444444</v>
      </c>
      <c r="C558" t="s">
        <v>274</v>
      </c>
      <c r="D558" t="s">
        <v>1229</v>
      </c>
      <c r="E558">
        <v>3</v>
      </c>
      <c r="F558" t="s">
        <v>23</v>
      </c>
      <c r="G558" t="s">
        <v>303</v>
      </c>
      <c r="H558" t="s">
        <v>392</v>
      </c>
    </row>
    <row r="559" spans="1:8">
      <c r="A559" s="1">
        <v>44019</v>
      </c>
      <c r="B559" s="2">
        <v>0.93819444444444444</v>
      </c>
      <c r="C559" t="s">
        <v>26</v>
      </c>
      <c r="D559" t="s">
        <v>391</v>
      </c>
      <c r="E559">
        <v>398</v>
      </c>
      <c r="F559" t="s">
        <v>23</v>
      </c>
      <c r="G559" t="s">
        <v>303</v>
      </c>
      <c r="H559" t="s">
        <v>392</v>
      </c>
    </row>
    <row r="560" spans="1:8">
      <c r="A560" s="1">
        <v>44020</v>
      </c>
      <c r="B560" s="2">
        <v>0.42083333333333334</v>
      </c>
      <c r="C560" t="s">
        <v>1143</v>
      </c>
      <c r="D560" t="s">
        <v>1144</v>
      </c>
      <c r="E560" s="41">
        <v>3981.17</v>
      </c>
      <c r="F560" t="s">
        <v>23</v>
      </c>
      <c r="G560" t="s">
        <v>1097</v>
      </c>
      <c r="H560" t="s">
        <v>263</v>
      </c>
    </row>
    <row r="561" spans="1:8">
      <c r="A561" s="1">
        <v>44020</v>
      </c>
      <c r="B561" s="2">
        <v>0.47291666666666665</v>
      </c>
      <c r="C561" t="s">
        <v>19</v>
      </c>
      <c r="D561" t="s">
        <v>1225</v>
      </c>
      <c r="E561">
        <v>14.5</v>
      </c>
      <c r="F561" t="s">
        <v>23</v>
      </c>
      <c r="G561" t="s">
        <v>303</v>
      </c>
      <c r="H561" t="s">
        <v>251</v>
      </c>
    </row>
    <row r="562" spans="1:8">
      <c r="A562" s="1">
        <v>44020</v>
      </c>
      <c r="B562" s="2">
        <v>0.7583333333333333</v>
      </c>
      <c r="C562" t="s">
        <v>260</v>
      </c>
      <c r="D562" t="s">
        <v>948</v>
      </c>
      <c r="E562">
        <v>19</v>
      </c>
      <c r="F562" t="s">
        <v>23</v>
      </c>
      <c r="G562" t="s">
        <v>24</v>
      </c>
      <c r="H562" t="s">
        <v>1210</v>
      </c>
    </row>
    <row r="563" spans="1:8">
      <c r="A563" s="1">
        <v>44021</v>
      </c>
      <c r="B563" s="2">
        <v>0.36805555555555558</v>
      </c>
      <c r="C563" t="s">
        <v>427</v>
      </c>
      <c r="D563" t="s">
        <v>1106</v>
      </c>
      <c r="E563">
        <v>5</v>
      </c>
      <c r="F563" t="s">
        <v>23</v>
      </c>
      <c r="G563" t="s">
        <v>303</v>
      </c>
      <c r="H563" t="s">
        <v>1107</v>
      </c>
    </row>
    <row r="564" spans="1:8">
      <c r="A564" s="1">
        <v>44021</v>
      </c>
      <c r="B564" s="2">
        <v>0.47222222222222227</v>
      </c>
      <c r="C564" t="s">
        <v>19</v>
      </c>
      <c r="D564" t="s">
        <v>1110</v>
      </c>
      <c r="E564">
        <v>12.88</v>
      </c>
      <c r="F564" t="s">
        <v>23</v>
      </c>
      <c r="G564" t="s">
        <v>303</v>
      </c>
      <c r="H564" t="s">
        <v>251</v>
      </c>
    </row>
    <row r="565" spans="1:8">
      <c r="A565" s="1">
        <v>44021</v>
      </c>
      <c r="B565" s="2">
        <v>0.7583333333333333</v>
      </c>
      <c r="C565" t="s">
        <v>260</v>
      </c>
      <c r="D565" t="s">
        <v>948</v>
      </c>
      <c r="E565">
        <v>21</v>
      </c>
      <c r="F565" t="s">
        <v>23</v>
      </c>
      <c r="G565" t="s">
        <v>24</v>
      </c>
      <c r="H565" t="s">
        <v>1210</v>
      </c>
    </row>
    <row r="566" spans="1:8">
      <c r="A566" s="1">
        <v>44021</v>
      </c>
      <c r="B566" s="2">
        <v>0.95694444444444438</v>
      </c>
      <c r="C566" t="s">
        <v>274</v>
      </c>
      <c r="D566" t="s">
        <v>1227</v>
      </c>
      <c r="E566">
        <v>73.900000000000006</v>
      </c>
      <c r="F566" t="s">
        <v>23</v>
      </c>
      <c r="G566" t="s">
        <v>303</v>
      </c>
      <c r="H566" t="s">
        <v>1228</v>
      </c>
    </row>
    <row r="567" spans="1:8">
      <c r="A567" s="1">
        <v>44022</v>
      </c>
      <c r="B567" s="2">
        <v>0.36458333333333331</v>
      </c>
      <c r="C567" t="s">
        <v>427</v>
      </c>
      <c r="D567" t="s">
        <v>1106</v>
      </c>
      <c r="E567">
        <v>5</v>
      </c>
      <c r="F567" t="s">
        <v>23</v>
      </c>
      <c r="G567" t="s">
        <v>303</v>
      </c>
      <c r="H567" t="s">
        <v>1107</v>
      </c>
    </row>
    <row r="568" spans="1:8">
      <c r="A568" s="1">
        <v>44022</v>
      </c>
      <c r="B568" s="2">
        <v>0.36458333333333331</v>
      </c>
      <c r="C568" t="s">
        <v>427</v>
      </c>
      <c r="D568" t="s">
        <v>1106</v>
      </c>
      <c r="E568">
        <v>5</v>
      </c>
      <c r="F568" t="s">
        <v>23</v>
      </c>
      <c r="G568" t="s">
        <v>303</v>
      </c>
      <c r="H568" t="s">
        <v>1107</v>
      </c>
    </row>
    <row r="569" spans="1:8">
      <c r="A569" s="1">
        <v>44022</v>
      </c>
      <c r="B569" s="2">
        <v>0.47916666666666669</v>
      </c>
      <c r="C569" t="s">
        <v>19</v>
      </c>
      <c r="D569" t="s">
        <v>1219</v>
      </c>
      <c r="E569">
        <v>18.86</v>
      </c>
      <c r="F569" t="s">
        <v>23</v>
      </c>
      <c r="G569" t="s">
        <v>24</v>
      </c>
      <c r="H569" t="s">
        <v>251</v>
      </c>
    </row>
    <row r="570" spans="1:8">
      <c r="A570" s="1">
        <v>44022</v>
      </c>
      <c r="B570" s="2">
        <v>0.47916666666666669</v>
      </c>
      <c r="C570" t="s">
        <v>19</v>
      </c>
      <c r="D570" t="s">
        <v>1219</v>
      </c>
      <c r="E570">
        <v>18.86</v>
      </c>
      <c r="F570" t="s">
        <v>23</v>
      </c>
      <c r="G570" t="s">
        <v>24</v>
      </c>
      <c r="H570" t="s">
        <v>251</v>
      </c>
    </row>
    <row r="571" spans="1:8">
      <c r="A571" s="1">
        <v>44022</v>
      </c>
      <c r="B571" s="2">
        <v>0.52361111111111114</v>
      </c>
      <c r="C571" t="s">
        <v>53</v>
      </c>
      <c r="D571" t="s">
        <v>1226</v>
      </c>
      <c r="E571">
        <v>9.5</v>
      </c>
      <c r="F571" t="s">
        <v>23</v>
      </c>
      <c r="G571" t="s">
        <v>303</v>
      </c>
      <c r="H571" t="s">
        <v>906</v>
      </c>
    </row>
    <row r="572" spans="1:8">
      <c r="A572" s="1">
        <v>44022</v>
      </c>
      <c r="B572" s="2">
        <v>0.52361111111111114</v>
      </c>
      <c r="C572" t="s">
        <v>53</v>
      </c>
      <c r="D572" t="s">
        <v>1226</v>
      </c>
      <c r="E572">
        <v>9.5</v>
      </c>
      <c r="F572" t="s">
        <v>1241</v>
      </c>
      <c r="G572" t="s">
        <v>303</v>
      </c>
      <c r="H572" t="s">
        <v>906</v>
      </c>
    </row>
    <row r="573" spans="1:8">
      <c r="A573" s="1">
        <v>44022</v>
      </c>
      <c r="B573" s="2">
        <v>0.7680555555555556</v>
      </c>
      <c r="C573" t="s">
        <v>260</v>
      </c>
      <c r="D573" t="s">
        <v>1012</v>
      </c>
      <c r="E573">
        <v>17.8</v>
      </c>
      <c r="F573" t="s">
        <v>23</v>
      </c>
      <c r="G573" t="s">
        <v>24</v>
      </c>
      <c r="H573" t="s">
        <v>251</v>
      </c>
    </row>
    <row r="574" spans="1:8">
      <c r="A574" s="1">
        <v>44022</v>
      </c>
      <c r="B574" s="2">
        <v>13.51</v>
      </c>
      <c r="C574" t="s">
        <v>260</v>
      </c>
      <c r="D574" t="s">
        <v>948</v>
      </c>
      <c r="E574">
        <v>21</v>
      </c>
      <c r="F574" t="s">
        <v>23</v>
      </c>
      <c r="G574" t="s">
        <v>24</v>
      </c>
      <c r="H574" t="s">
        <v>1210</v>
      </c>
    </row>
    <row r="575" spans="1:8">
      <c r="A575" s="1">
        <v>44023</v>
      </c>
      <c r="B575" s="2">
        <v>0.51736111111111105</v>
      </c>
      <c r="C575" t="s">
        <v>19</v>
      </c>
      <c r="D575" t="s">
        <v>1161</v>
      </c>
      <c r="E575">
        <v>20</v>
      </c>
      <c r="F575" t="s">
        <v>23</v>
      </c>
      <c r="G575" t="s">
        <v>24</v>
      </c>
      <c r="H575" t="s">
        <v>1235</v>
      </c>
    </row>
    <row r="576" spans="1:8">
      <c r="A576" s="1">
        <v>44023</v>
      </c>
      <c r="B576" s="2">
        <v>0.74097222222222225</v>
      </c>
      <c r="C576" t="s">
        <v>260</v>
      </c>
      <c r="D576" t="s">
        <v>1048</v>
      </c>
      <c r="E576">
        <v>22.4</v>
      </c>
      <c r="F576" t="s">
        <v>23</v>
      </c>
      <c r="G576" t="s">
        <v>24</v>
      </c>
      <c r="H576" t="s">
        <v>251</v>
      </c>
    </row>
    <row r="577" spans="1:8">
      <c r="A577" s="1">
        <v>44023</v>
      </c>
      <c r="B577" s="2">
        <v>0.96805555555555556</v>
      </c>
      <c r="C577" t="s">
        <v>1140</v>
      </c>
      <c r="D577" t="s">
        <v>1114</v>
      </c>
      <c r="E577">
        <v>19</v>
      </c>
      <c r="F577" t="s">
        <v>62</v>
      </c>
      <c r="G577" t="s">
        <v>24</v>
      </c>
      <c r="H577" t="s">
        <v>1234</v>
      </c>
    </row>
    <row r="578" spans="1:8">
      <c r="A578" s="1">
        <v>44024</v>
      </c>
      <c r="B578" s="2">
        <v>0.10277777777777779</v>
      </c>
      <c r="C578" t="s">
        <v>1244</v>
      </c>
      <c r="D578" t="s">
        <v>1245</v>
      </c>
      <c r="E578">
        <v>55</v>
      </c>
      <c r="F578" t="s">
        <v>23</v>
      </c>
      <c r="G578" t="s">
        <v>24</v>
      </c>
      <c r="H578" t="s">
        <v>1246</v>
      </c>
    </row>
    <row r="579" spans="1:8">
      <c r="A579" s="1">
        <v>44024</v>
      </c>
      <c r="B579" s="2">
        <v>0.49861111111111112</v>
      </c>
      <c r="C579" t="s">
        <v>53</v>
      </c>
      <c r="D579" t="s">
        <v>1230</v>
      </c>
      <c r="E579">
        <v>20</v>
      </c>
      <c r="F579" t="s">
        <v>23</v>
      </c>
      <c r="G579" t="s">
        <v>24</v>
      </c>
      <c r="H579" t="s">
        <v>251</v>
      </c>
    </row>
    <row r="580" spans="1:8">
      <c r="A580" s="1">
        <v>44024</v>
      </c>
      <c r="B580" s="2">
        <v>0.53055555555555556</v>
      </c>
      <c r="C580" t="s">
        <v>19</v>
      </c>
      <c r="D580" t="s">
        <v>1110</v>
      </c>
      <c r="E580">
        <v>20</v>
      </c>
      <c r="F580" t="s">
        <v>23</v>
      </c>
      <c r="G580" t="s">
        <v>24</v>
      </c>
      <c r="H580" t="s">
        <v>895</v>
      </c>
    </row>
    <row r="581" spans="1:8">
      <c r="A581" s="1">
        <v>44024</v>
      </c>
      <c r="B581" s="2">
        <v>0.53680555555555554</v>
      </c>
      <c r="C581" t="s">
        <v>53</v>
      </c>
      <c r="D581" t="s">
        <v>1226</v>
      </c>
      <c r="E581">
        <v>3.75</v>
      </c>
      <c r="F581" t="s">
        <v>233</v>
      </c>
      <c r="G581" t="s">
        <v>24</v>
      </c>
      <c r="H581" t="s">
        <v>1243</v>
      </c>
    </row>
    <row r="582" spans="1:8">
      <c r="A582" s="1">
        <v>44024</v>
      </c>
      <c r="B582" s="2">
        <v>0.55347222222222225</v>
      </c>
      <c r="C582" t="s">
        <v>8</v>
      </c>
      <c r="D582" t="s">
        <v>9</v>
      </c>
      <c r="E582">
        <v>24.6</v>
      </c>
      <c r="F582" t="s">
        <v>65</v>
      </c>
      <c r="G582" t="s">
        <v>24</v>
      </c>
      <c r="H582" t="s">
        <v>1242</v>
      </c>
    </row>
    <row r="583" spans="1:8">
      <c r="A583" s="1">
        <v>44024</v>
      </c>
      <c r="B583" s="2">
        <v>0.84791666666666676</v>
      </c>
      <c r="C583" t="s">
        <v>260</v>
      </c>
      <c r="D583" t="s">
        <v>1042</v>
      </c>
      <c r="E583">
        <v>18.100000000000001</v>
      </c>
      <c r="F583" t="s">
        <v>23</v>
      </c>
      <c r="G583" t="s">
        <v>24</v>
      </c>
      <c r="H583" t="s">
        <v>251</v>
      </c>
    </row>
    <row r="584" spans="1:8">
      <c r="A584" s="1">
        <v>44024</v>
      </c>
      <c r="B584" s="2">
        <v>0.84791666666666676</v>
      </c>
      <c r="C584" t="s">
        <v>980</v>
      </c>
      <c r="D584" t="s">
        <v>1233</v>
      </c>
      <c r="E584">
        <v>3.6</v>
      </c>
      <c r="F584" t="s">
        <v>977</v>
      </c>
      <c r="G584" t="s">
        <v>1247</v>
      </c>
      <c r="H584" t="s">
        <v>251</v>
      </c>
    </row>
    <row r="585" spans="1:8">
      <c r="A585" s="1">
        <v>44025</v>
      </c>
      <c r="B585" s="2">
        <v>0.36388888888888887</v>
      </c>
      <c r="C585" t="s">
        <v>427</v>
      </c>
      <c r="D585" t="s">
        <v>1106</v>
      </c>
      <c r="E585">
        <v>5</v>
      </c>
      <c r="F585" t="s">
        <v>23</v>
      </c>
      <c r="G585" t="s">
        <v>24</v>
      </c>
      <c r="H585" t="s">
        <v>1107</v>
      </c>
    </row>
    <row r="586" spans="1:8">
      <c r="A586" s="1">
        <v>44025</v>
      </c>
      <c r="B586" s="2">
        <v>0.47291666666666665</v>
      </c>
      <c r="C586" t="s">
        <v>19</v>
      </c>
      <c r="D586" t="s">
        <v>1159</v>
      </c>
      <c r="E586">
        <v>9.91</v>
      </c>
      <c r="F586" t="s">
        <v>23</v>
      </c>
      <c r="G586" t="s">
        <v>24</v>
      </c>
      <c r="H586" t="s">
        <v>251</v>
      </c>
    </row>
    <row r="587" spans="1:8">
      <c r="A587" s="1">
        <v>44025</v>
      </c>
      <c r="B587" s="2">
        <v>0.51527777777777783</v>
      </c>
      <c r="C587" t="s">
        <v>274</v>
      </c>
      <c r="D587" t="s">
        <v>1240</v>
      </c>
      <c r="E587">
        <v>82</v>
      </c>
      <c r="F587" t="s">
        <v>1238</v>
      </c>
      <c r="G587" t="s">
        <v>303</v>
      </c>
      <c r="H587" t="s">
        <v>278</v>
      </c>
    </row>
    <row r="588" spans="1:8">
      <c r="A588" s="1">
        <v>44025</v>
      </c>
      <c r="B588" s="2">
        <v>0.51666666666666672</v>
      </c>
      <c r="C588" t="s">
        <v>274</v>
      </c>
      <c r="D588" t="s">
        <v>1239</v>
      </c>
      <c r="E588">
        <v>51.9</v>
      </c>
      <c r="F588" t="s">
        <v>1238</v>
      </c>
      <c r="G588" t="s">
        <v>303</v>
      </c>
      <c r="H588" t="s">
        <v>278</v>
      </c>
    </row>
    <row r="589" spans="1:8">
      <c r="A589" s="1">
        <v>44025</v>
      </c>
      <c r="B589" s="2">
        <v>0.51874999999999993</v>
      </c>
      <c r="C589" t="s">
        <v>274</v>
      </c>
      <c r="D589" t="s">
        <v>1237</v>
      </c>
      <c r="E589">
        <v>38.880000000000003</v>
      </c>
      <c r="F589" t="s">
        <v>1238</v>
      </c>
      <c r="G589" t="s">
        <v>303</v>
      </c>
      <c r="H589" t="s">
        <v>278</v>
      </c>
    </row>
    <row r="590" spans="1:8">
      <c r="A590" s="1">
        <v>44025</v>
      </c>
      <c r="B590" s="2">
        <v>0.77083333333333337</v>
      </c>
      <c r="C590" t="s">
        <v>260</v>
      </c>
      <c r="D590" t="s">
        <v>948</v>
      </c>
      <c r="E590">
        <v>18.5</v>
      </c>
      <c r="F590" t="s">
        <v>23</v>
      </c>
      <c r="G590" t="s">
        <v>24</v>
      </c>
      <c r="H590" t="s">
        <v>1210</v>
      </c>
    </row>
    <row r="591" spans="1:8">
      <c r="A591" s="1">
        <v>44026</v>
      </c>
      <c r="B591" s="2">
        <v>0.36319444444444443</v>
      </c>
      <c r="C591" t="s">
        <v>427</v>
      </c>
      <c r="D591" t="s">
        <v>1106</v>
      </c>
      <c r="E591">
        <v>5</v>
      </c>
      <c r="F591" t="s">
        <v>23</v>
      </c>
      <c r="G591" t="s">
        <v>24</v>
      </c>
      <c r="H591" t="s">
        <v>1107</v>
      </c>
    </row>
    <row r="592" spans="1:8">
      <c r="A592" s="1">
        <v>44026</v>
      </c>
      <c r="B592" s="2">
        <v>0.4291666666666667</v>
      </c>
      <c r="C592" t="s">
        <v>1143</v>
      </c>
      <c r="D592" t="s">
        <v>1165</v>
      </c>
      <c r="E592">
        <v>1495.6</v>
      </c>
      <c r="F592" t="s">
        <v>23</v>
      </c>
      <c r="G592" t="s">
        <v>1097</v>
      </c>
      <c r="H592" t="s">
        <v>263</v>
      </c>
    </row>
    <row r="593" spans="1:8">
      <c r="A593" s="1">
        <v>44026</v>
      </c>
      <c r="B593" s="2">
        <v>0.47361111111111115</v>
      </c>
      <c r="C593" t="s">
        <v>19</v>
      </c>
      <c r="D593" t="s">
        <v>1157</v>
      </c>
      <c r="E593">
        <v>17.760000000000002</v>
      </c>
      <c r="F593" t="s">
        <v>23</v>
      </c>
      <c r="G593" t="s">
        <v>24</v>
      </c>
      <c r="H593" t="s">
        <v>251</v>
      </c>
    </row>
    <row r="594" spans="1:8">
      <c r="A594" s="1">
        <v>44026</v>
      </c>
      <c r="B594" s="2">
        <v>0.60625000000000007</v>
      </c>
      <c r="C594" t="s">
        <v>1191</v>
      </c>
      <c r="D594" t="s">
        <v>1236</v>
      </c>
      <c r="E594">
        <v>3.96</v>
      </c>
      <c r="F594" t="s">
        <v>23</v>
      </c>
      <c r="G594" t="s">
        <v>303</v>
      </c>
      <c r="H594" t="s">
        <v>263</v>
      </c>
    </row>
    <row r="595" spans="1:8">
      <c r="A595" s="1">
        <v>44026</v>
      </c>
      <c r="B595" s="2">
        <v>0.76388888888888884</v>
      </c>
      <c r="C595" t="s">
        <v>260</v>
      </c>
      <c r="D595" t="s">
        <v>948</v>
      </c>
      <c r="E595">
        <v>17.2</v>
      </c>
      <c r="F595" t="s">
        <v>23</v>
      </c>
      <c r="G595" t="s">
        <v>24</v>
      </c>
      <c r="H595" t="s">
        <v>1210</v>
      </c>
    </row>
    <row r="596" spans="1:8">
      <c r="A596" s="1">
        <v>44026</v>
      </c>
      <c r="B596" s="2">
        <v>0.86944444444444446</v>
      </c>
      <c r="C596" t="s">
        <v>1143</v>
      </c>
      <c r="D596" t="s">
        <v>1231</v>
      </c>
      <c r="E596">
        <v>1000</v>
      </c>
      <c r="F596" t="s">
        <v>23</v>
      </c>
      <c r="G596" t="s">
        <v>1097</v>
      </c>
      <c r="H596" t="s">
        <v>263</v>
      </c>
    </row>
    <row r="597" spans="1:8">
      <c r="A597" s="1">
        <v>44026</v>
      </c>
      <c r="B597" s="2">
        <v>0.86944444444444446</v>
      </c>
      <c r="C597" t="s">
        <v>1143</v>
      </c>
      <c r="D597" t="s">
        <v>1232</v>
      </c>
      <c r="E597">
        <v>1000</v>
      </c>
      <c r="F597" t="s">
        <v>23</v>
      </c>
      <c r="G597" t="s">
        <v>1097</v>
      </c>
      <c r="H597" t="s">
        <v>263</v>
      </c>
    </row>
    <row r="598" spans="1:8">
      <c r="A598" s="1">
        <v>44027</v>
      </c>
      <c r="B598" s="2">
        <v>1.8055555555555557E-2</v>
      </c>
      <c r="C598" t="s">
        <v>274</v>
      </c>
      <c r="D598" t="s">
        <v>391</v>
      </c>
      <c r="E598">
        <v>20.7</v>
      </c>
      <c r="F598" t="s">
        <v>23</v>
      </c>
      <c r="G598" t="s">
        <v>303</v>
      </c>
      <c r="H598" t="s">
        <v>392</v>
      </c>
    </row>
    <row r="599" spans="1:8">
      <c r="A599" s="1">
        <v>44027</v>
      </c>
      <c r="B599" s="2">
        <v>0.36736111111111108</v>
      </c>
      <c r="C599" t="s">
        <v>427</v>
      </c>
      <c r="D599" t="s">
        <v>1106</v>
      </c>
      <c r="E599">
        <v>5</v>
      </c>
      <c r="F599" t="s">
        <v>23</v>
      </c>
      <c r="G599" t="s">
        <v>24</v>
      </c>
      <c r="H599" t="s">
        <v>1107</v>
      </c>
    </row>
    <row r="600" spans="1:8">
      <c r="A600" s="1">
        <v>44027</v>
      </c>
      <c r="B600" s="2">
        <v>0.4777777777777778</v>
      </c>
      <c r="C600" t="s">
        <v>19</v>
      </c>
      <c r="D600" t="s">
        <v>1159</v>
      </c>
      <c r="E600">
        <v>15.6</v>
      </c>
      <c r="F600" t="s">
        <v>23</v>
      </c>
      <c r="G600" t="s">
        <v>24</v>
      </c>
      <c r="H600" t="s">
        <v>251</v>
      </c>
    </row>
    <row r="601" spans="1:8">
      <c r="A601" s="1">
        <v>44027</v>
      </c>
      <c r="B601" s="2">
        <v>0.76874999999999993</v>
      </c>
      <c r="C601" t="s">
        <v>260</v>
      </c>
      <c r="D601" t="s">
        <v>948</v>
      </c>
      <c r="E601">
        <v>20</v>
      </c>
      <c r="F601" t="s">
        <v>23</v>
      </c>
      <c r="G601" t="s">
        <v>24</v>
      </c>
      <c r="H601" t="s">
        <v>1210</v>
      </c>
    </row>
    <row r="602" spans="1:8">
      <c r="A602" s="1">
        <v>44028</v>
      </c>
      <c r="B602" s="2">
        <v>0.36388888888888887</v>
      </c>
      <c r="C602" t="s">
        <v>427</v>
      </c>
      <c r="D602" t="s">
        <v>1106</v>
      </c>
      <c r="E602">
        <v>5</v>
      </c>
      <c r="F602" t="s">
        <v>23</v>
      </c>
      <c r="G602" t="s">
        <v>24</v>
      </c>
      <c r="H602" t="s">
        <v>1107</v>
      </c>
    </row>
    <row r="603" spans="1:8">
      <c r="A603" s="1">
        <v>44028</v>
      </c>
      <c r="B603" s="2">
        <v>0.47222222222222227</v>
      </c>
      <c r="C603" t="s">
        <v>1143</v>
      </c>
      <c r="D603" t="s">
        <v>1144</v>
      </c>
      <c r="E603">
        <v>1669.57</v>
      </c>
      <c r="F603" t="s">
        <v>23</v>
      </c>
      <c r="G603" t="s">
        <v>1097</v>
      </c>
      <c r="H603" t="s">
        <v>263</v>
      </c>
    </row>
    <row r="604" spans="1:8">
      <c r="A604" s="1">
        <v>44028</v>
      </c>
      <c r="B604" s="2">
        <v>0.47222222222222227</v>
      </c>
      <c r="C604" t="s">
        <v>1249</v>
      </c>
      <c r="D604" t="s">
        <v>1204</v>
      </c>
      <c r="E604">
        <v>13.5</v>
      </c>
      <c r="F604" t="s">
        <v>45</v>
      </c>
      <c r="G604" t="s">
        <v>29</v>
      </c>
      <c r="H604" t="s">
        <v>1257</v>
      </c>
    </row>
    <row r="605" spans="1:8">
      <c r="A605" s="1">
        <v>44028</v>
      </c>
      <c r="B605" s="2">
        <v>0.75624999999999998</v>
      </c>
      <c r="C605" t="s">
        <v>449</v>
      </c>
      <c r="D605" t="s">
        <v>1258</v>
      </c>
      <c r="E605">
        <v>14</v>
      </c>
      <c r="F605" t="s">
        <v>45</v>
      </c>
      <c r="G605" t="s">
        <v>29</v>
      </c>
      <c r="H605" t="s">
        <v>1259</v>
      </c>
    </row>
    <row r="606" spans="1:8">
      <c r="A606" s="1">
        <v>44029</v>
      </c>
      <c r="B606" s="2">
        <v>0.37013888888888885</v>
      </c>
      <c r="C606" t="s">
        <v>1254</v>
      </c>
      <c r="D606" t="s">
        <v>1255</v>
      </c>
      <c r="E606">
        <v>5</v>
      </c>
      <c r="F606" t="s">
        <v>45</v>
      </c>
      <c r="G606" t="s">
        <v>29</v>
      </c>
      <c r="H606" t="s">
        <v>1256</v>
      </c>
    </row>
    <row r="607" spans="1:8">
      <c r="A607" s="1">
        <v>44029</v>
      </c>
      <c r="B607" s="2">
        <v>0.47222222222222227</v>
      </c>
      <c r="C607" t="s">
        <v>1249</v>
      </c>
      <c r="D607" t="s">
        <v>1271</v>
      </c>
      <c r="E607">
        <v>18</v>
      </c>
      <c r="F607" t="s">
        <v>45</v>
      </c>
      <c r="G607" t="s">
        <v>29</v>
      </c>
      <c r="H607" t="s">
        <v>1257</v>
      </c>
    </row>
    <row r="608" spans="1:8">
      <c r="A608" s="1">
        <v>44029</v>
      </c>
      <c r="B608" s="2">
        <v>0.66666666666666663</v>
      </c>
      <c r="C608" t="s">
        <v>694</v>
      </c>
      <c r="D608" t="s">
        <v>1251</v>
      </c>
      <c r="E608">
        <v>3</v>
      </c>
      <c r="F608" t="s">
        <v>1252</v>
      </c>
      <c r="G608" t="s">
        <v>29</v>
      </c>
      <c r="H608" t="s">
        <v>1253</v>
      </c>
    </row>
    <row r="609" spans="1:8">
      <c r="A609" s="1">
        <v>44029</v>
      </c>
      <c r="B609" s="2">
        <v>0.76041666666666663</v>
      </c>
      <c r="C609" t="s">
        <v>449</v>
      </c>
      <c r="D609" t="s">
        <v>1042</v>
      </c>
      <c r="E609">
        <v>63.5</v>
      </c>
      <c r="F609" t="s">
        <v>45</v>
      </c>
      <c r="G609" t="s">
        <v>29</v>
      </c>
      <c r="H609" t="s">
        <v>1257</v>
      </c>
    </row>
    <row r="610" spans="1:8">
      <c r="A610" s="1">
        <v>44030</v>
      </c>
      <c r="B610" s="2">
        <v>0.49791666666666662</v>
      </c>
      <c r="C610" t="s">
        <v>1079</v>
      </c>
      <c r="D610" t="s">
        <v>1264</v>
      </c>
      <c r="E610">
        <v>30</v>
      </c>
      <c r="F610" t="s">
        <v>62</v>
      </c>
      <c r="G610" t="s">
        <v>29</v>
      </c>
      <c r="H610" t="s">
        <v>1243</v>
      </c>
    </row>
    <row r="611" spans="1:8">
      <c r="A611" s="1">
        <v>44030</v>
      </c>
      <c r="B611" s="2">
        <v>0.92083333333333339</v>
      </c>
      <c r="C611" t="s">
        <v>336</v>
      </c>
      <c r="D611" t="s">
        <v>1114</v>
      </c>
      <c r="E611">
        <v>19</v>
      </c>
      <c r="F611" t="s">
        <v>62</v>
      </c>
      <c r="G611" t="s">
        <v>29</v>
      </c>
      <c r="H611" t="s">
        <v>1263</v>
      </c>
    </row>
    <row r="612" spans="1:8">
      <c r="A612" s="1">
        <v>44031</v>
      </c>
      <c r="B612" s="2">
        <v>0.6694444444444444</v>
      </c>
      <c r="C612" t="s">
        <v>449</v>
      </c>
      <c r="D612" t="s">
        <v>1048</v>
      </c>
      <c r="E612">
        <v>13.4</v>
      </c>
      <c r="F612" t="s">
        <v>45</v>
      </c>
      <c r="G612" t="s">
        <v>29</v>
      </c>
      <c r="H612" t="s">
        <v>1257</v>
      </c>
    </row>
    <row r="613" spans="1:8">
      <c r="A613" s="1">
        <v>44031</v>
      </c>
      <c r="B613" s="2">
        <v>0.68125000000000002</v>
      </c>
      <c r="C613" t="s">
        <v>8</v>
      </c>
      <c r="D613" t="s">
        <v>1270</v>
      </c>
      <c r="E613">
        <v>22.9</v>
      </c>
      <c r="F613" t="s">
        <v>45</v>
      </c>
      <c r="G613" t="s">
        <v>29</v>
      </c>
      <c r="H613" t="s">
        <v>1257</v>
      </c>
    </row>
    <row r="614" spans="1:8">
      <c r="A614" s="1">
        <v>44031</v>
      </c>
      <c r="B614" s="2">
        <v>0.72569444444444453</v>
      </c>
      <c r="C614" t="s">
        <v>53</v>
      </c>
      <c r="D614" t="s">
        <v>1262</v>
      </c>
      <c r="E614">
        <v>48</v>
      </c>
      <c r="F614" t="s">
        <v>23</v>
      </c>
      <c r="G614" t="s">
        <v>29</v>
      </c>
      <c r="H614" t="s">
        <v>1243</v>
      </c>
    </row>
    <row r="615" spans="1:8">
      <c r="A615" s="1">
        <v>44032</v>
      </c>
      <c r="B615" s="2">
        <v>0.47430555555555554</v>
      </c>
      <c r="C615" t="s">
        <v>1249</v>
      </c>
      <c r="D615" t="s">
        <v>1157</v>
      </c>
      <c r="E615">
        <v>17.760000000000002</v>
      </c>
      <c r="F615" t="s">
        <v>45</v>
      </c>
      <c r="G615" t="s">
        <v>29</v>
      </c>
      <c r="H615" t="s">
        <v>1257</v>
      </c>
    </row>
    <row r="616" spans="1:8">
      <c r="A616" s="1">
        <v>44032</v>
      </c>
      <c r="B616" s="2">
        <v>0.77013888888888893</v>
      </c>
      <c r="C616" t="s">
        <v>449</v>
      </c>
      <c r="D616" t="s">
        <v>1258</v>
      </c>
      <c r="E616">
        <v>16</v>
      </c>
      <c r="F616" t="s">
        <v>45</v>
      </c>
      <c r="G616" t="s">
        <v>29</v>
      </c>
      <c r="H616" t="s">
        <v>1259</v>
      </c>
    </row>
    <row r="617" spans="1:8">
      <c r="A617" s="1">
        <v>44032</v>
      </c>
      <c r="B617" s="2">
        <v>0.86944444444444446</v>
      </c>
      <c r="C617" t="s">
        <v>274</v>
      </c>
      <c r="D617" t="s">
        <v>1276</v>
      </c>
      <c r="E617">
        <v>29.9</v>
      </c>
      <c r="F617" t="s">
        <v>1277</v>
      </c>
      <c r="G617" t="s">
        <v>303</v>
      </c>
      <c r="H617" t="s">
        <v>276</v>
      </c>
    </row>
    <row r="618" spans="1:8">
      <c r="A618" s="1">
        <v>44033</v>
      </c>
      <c r="B618" s="2">
        <v>0.3743055555555555</v>
      </c>
      <c r="C618" t="s">
        <v>1254</v>
      </c>
      <c r="D618" t="s">
        <v>1255</v>
      </c>
      <c r="E618">
        <v>5</v>
      </c>
      <c r="F618" t="s">
        <v>45</v>
      </c>
      <c r="G618" t="s">
        <v>29</v>
      </c>
      <c r="H618" t="s">
        <v>1256</v>
      </c>
    </row>
    <row r="619" spans="1:8">
      <c r="A619" s="1">
        <v>44033</v>
      </c>
      <c r="B619" s="2">
        <v>0.47291666666666665</v>
      </c>
      <c r="C619" t="s">
        <v>1249</v>
      </c>
      <c r="D619" t="s">
        <v>1110</v>
      </c>
      <c r="E619">
        <v>9.8800000000000008</v>
      </c>
      <c r="F619" t="s">
        <v>45</v>
      </c>
      <c r="G619" t="s">
        <v>29</v>
      </c>
      <c r="H619" t="s">
        <v>1257</v>
      </c>
    </row>
    <row r="620" spans="1:8">
      <c r="A620" s="1">
        <v>44033</v>
      </c>
      <c r="B620" s="2">
        <v>0.86458333333333337</v>
      </c>
      <c r="C620" t="s">
        <v>260</v>
      </c>
      <c r="D620" t="s">
        <v>1268</v>
      </c>
      <c r="E620">
        <v>16</v>
      </c>
      <c r="F620" t="s">
        <v>45</v>
      </c>
      <c r="G620" t="s">
        <v>29</v>
      </c>
      <c r="H620" t="s">
        <v>1269</v>
      </c>
    </row>
    <row r="621" spans="1:8">
      <c r="A621" s="1">
        <v>44034</v>
      </c>
      <c r="B621" s="2">
        <v>0.3756944444444445</v>
      </c>
      <c r="C621" t="s">
        <v>1254</v>
      </c>
      <c r="D621" t="s">
        <v>1255</v>
      </c>
      <c r="E621">
        <v>5</v>
      </c>
      <c r="F621" t="s">
        <v>45</v>
      </c>
      <c r="G621" t="s">
        <v>29</v>
      </c>
      <c r="H621" t="s">
        <v>1256</v>
      </c>
    </row>
    <row r="622" spans="1:8">
      <c r="A622" s="1">
        <v>44034</v>
      </c>
      <c r="B622" s="2">
        <v>0.47361111111111115</v>
      </c>
      <c r="C622" t="s">
        <v>1249</v>
      </c>
      <c r="D622" t="s">
        <v>1267</v>
      </c>
      <c r="E622">
        <v>17.39</v>
      </c>
      <c r="F622" t="s">
        <v>45</v>
      </c>
      <c r="G622" t="s">
        <v>29</v>
      </c>
      <c r="H622" t="s">
        <v>1257</v>
      </c>
    </row>
    <row r="623" spans="1:8">
      <c r="A623" s="1">
        <v>44035</v>
      </c>
      <c r="B623" s="2">
        <v>0.37638888888888888</v>
      </c>
      <c r="C623" t="s">
        <v>1254</v>
      </c>
      <c r="D623" t="s">
        <v>1255</v>
      </c>
      <c r="E623">
        <v>5</v>
      </c>
      <c r="F623" t="s">
        <v>45</v>
      </c>
      <c r="G623" t="s">
        <v>29</v>
      </c>
      <c r="H623" t="s">
        <v>1256</v>
      </c>
    </row>
    <row r="624" spans="1:8">
      <c r="A624" s="1">
        <v>44035</v>
      </c>
      <c r="B624" s="2">
        <v>0.4770833333333333</v>
      </c>
      <c r="C624" t="s">
        <v>1249</v>
      </c>
      <c r="D624" t="s">
        <v>1266</v>
      </c>
      <c r="E624">
        <v>16.5</v>
      </c>
      <c r="F624" t="s">
        <v>45</v>
      </c>
      <c r="G624" t="s">
        <v>29</v>
      </c>
      <c r="H624" t="s">
        <v>1257</v>
      </c>
    </row>
    <row r="625" spans="1:9">
      <c r="A625" s="1">
        <v>44035</v>
      </c>
      <c r="B625" s="2">
        <v>0.55208333333333337</v>
      </c>
      <c r="C625" t="s">
        <v>983</v>
      </c>
      <c r="D625" t="s">
        <v>37</v>
      </c>
      <c r="E625">
        <v>1000</v>
      </c>
      <c r="F625" t="s">
        <v>23</v>
      </c>
      <c r="G625" t="s">
        <v>303</v>
      </c>
      <c r="H625" t="s">
        <v>1275</v>
      </c>
    </row>
    <row r="626" spans="1:9">
      <c r="A626" s="1">
        <v>44036</v>
      </c>
      <c r="B626" s="2">
        <v>7.6388888888888886E-3</v>
      </c>
      <c r="C626" t="s">
        <v>274</v>
      </c>
      <c r="D626" t="s">
        <v>1272</v>
      </c>
      <c r="E626">
        <v>469</v>
      </c>
      <c r="F626" t="s">
        <v>1278</v>
      </c>
      <c r="G626" t="s">
        <v>303</v>
      </c>
      <c r="H626" t="s">
        <v>276</v>
      </c>
    </row>
    <row r="627" spans="1:9">
      <c r="A627" s="1">
        <v>44036</v>
      </c>
      <c r="B627" s="2">
        <v>0.36874999999999997</v>
      </c>
      <c r="C627" t="s">
        <v>1254</v>
      </c>
      <c r="D627" t="s">
        <v>1255</v>
      </c>
      <c r="E627">
        <v>5</v>
      </c>
      <c r="F627" t="s">
        <v>45</v>
      </c>
      <c r="G627" t="s">
        <v>29</v>
      </c>
      <c r="H627" t="s">
        <v>1256</v>
      </c>
    </row>
    <row r="628" spans="1:9">
      <c r="A628" s="1">
        <v>44036</v>
      </c>
      <c r="B628" s="2">
        <v>0.41875000000000001</v>
      </c>
      <c r="C628" t="s">
        <v>694</v>
      </c>
      <c r="D628" t="s">
        <v>1251</v>
      </c>
      <c r="E628">
        <v>3</v>
      </c>
      <c r="F628" t="s">
        <v>1252</v>
      </c>
      <c r="G628" t="s">
        <v>1248</v>
      </c>
      <c r="H628" t="s">
        <v>1253</v>
      </c>
    </row>
    <row r="629" spans="1:9">
      <c r="A629" s="1">
        <v>44036</v>
      </c>
      <c r="B629" s="2">
        <v>0.47013888888888888</v>
      </c>
      <c r="C629" t="s">
        <v>936</v>
      </c>
      <c r="D629" t="s">
        <v>1279</v>
      </c>
      <c r="E629">
        <v>15.8</v>
      </c>
      <c r="F629" t="s">
        <v>20</v>
      </c>
      <c r="G629" t="s">
        <v>303</v>
      </c>
      <c r="H629" t="s">
        <v>1257</v>
      </c>
    </row>
    <row r="630" spans="1:9">
      <c r="A630" s="1">
        <v>44037</v>
      </c>
      <c r="B630" s="2">
        <v>0.41875000000000001</v>
      </c>
      <c r="C630" t="s">
        <v>274</v>
      </c>
      <c r="D630" t="s">
        <v>1272</v>
      </c>
      <c r="E630">
        <v>549</v>
      </c>
      <c r="F630" t="s">
        <v>1278</v>
      </c>
      <c r="G630" t="s">
        <v>303</v>
      </c>
      <c r="H630" t="s">
        <v>276</v>
      </c>
    </row>
    <row r="631" spans="1:9">
      <c r="A631" s="1">
        <v>44037</v>
      </c>
      <c r="B631" s="2">
        <v>0.48333333333333334</v>
      </c>
      <c r="C631" t="s">
        <v>936</v>
      </c>
      <c r="D631" t="s">
        <v>1274</v>
      </c>
      <c r="E631">
        <v>34.9</v>
      </c>
      <c r="F631" t="s">
        <v>20</v>
      </c>
      <c r="G631" t="s">
        <v>303</v>
      </c>
      <c r="H631" t="s">
        <v>1257</v>
      </c>
      <c r="I631" t="s">
        <v>1273</v>
      </c>
    </row>
    <row r="632" spans="1:9">
      <c r="A632" s="1">
        <v>44037</v>
      </c>
      <c r="B632" s="2">
        <v>0.49027777777777781</v>
      </c>
      <c r="C632" t="s">
        <v>32</v>
      </c>
      <c r="D632" t="s">
        <v>1261</v>
      </c>
      <c r="E632">
        <v>4</v>
      </c>
      <c r="F632" t="s">
        <v>42</v>
      </c>
      <c r="G632" t="s">
        <v>1248</v>
      </c>
      <c r="H632" t="s">
        <v>43</v>
      </c>
    </row>
    <row r="633" spans="1:9">
      <c r="A633" s="1">
        <v>44037</v>
      </c>
      <c r="B633" s="2">
        <v>0.50624999999999998</v>
      </c>
      <c r="C633" t="s">
        <v>1249</v>
      </c>
      <c r="D633" t="s">
        <v>1265</v>
      </c>
      <c r="E633">
        <v>39</v>
      </c>
      <c r="F633" t="s">
        <v>45</v>
      </c>
      <c r="G633" t="s">
        <v>1248</v>
      </c>
      <c r="H633" t="s">
        <v>1250</v>
      </c>
    </row>
    <row r="634" spans="1:9">
      <c r="A634" s="1">
        <v>44037</v>
      </c>
      <c r="B634" s="2">
        <v>0.65555555555555556</v>
      </c>
      <c r="C634" t="s">
        <v>32</v>
      </c>
      <c r="D634" t="s">
        <v>1260</v>
      </c>
      <c r="E634">
        <v>4</v>
      </c>
      <c r="F634" t="s">
        <v>42</v>
      </c>
      <c r="G634" t="s">
        <v>1248</v>
      </c>
      <c r="H634" t="s">
        <v>43</v>
      </c>
    </row>
    <row r="635" spans="1:9">
      <c r="A635" s="1">
        <v>44037</v>
      </c>
      <c r="B635" s="2">
        <v>0.84305555555555556</v>
      </c>
      <c r="C635" t="s">
        <v>945</v>
      </c>
      <c r="D635" t="s">
        <v>1042</v>
      </c>
      <c r="E635">
        <v>17.7</v>
      </c>
      <c r="F635" t="s">
        <v>20</v>
      </c>
      <c r="G635" t="s">
        <v>303</v>
      </c>
      <c r="H635" t="s">
        <v>1257</v>
      </c>
    </row>
    <row r="636" spans="1:9">
      <c r="A636" s="1">
        <v>44038</v>
      </c>
      <c r="B636" s="2">
        <v>0.50763888888888886</v>
      </c>
      <c r="C636" t="s">
        <v>1249</v>
      </c>
      <c r="D636" t="s">
        <v>1110</v>
      </c>
      <c r="E636">
        <v>24.78</v>
      </c>
      <c r="F636" t="s">
        <v>45</v>
      </c>
      <c r="G636" t="s">
        <v>51</v>
      </c>
      <c r="H636" t="s">
        <v>1257</v>
      </c>
    </row>
    <row r="637" spans="1:9">
      <c r="A637" s="1">
        <v>44038</v>
      </c>
      <c r="B637" s="2">
        <v>0.54166666666666663</v>
      </c>
      <c r="C637" t="s">
        <v>78</v>
      </c>
      <c r="D637" t="s">
        <v>1280</v>
      </c>
      <c r="E637">
        <v>0</v>
      </c>
      <c r="F637" t="s">
        <v>121</v>
      </c>
      <c r="G637" t="s">
        <v>51</v>
      </c>
      <c r="H637" t="s">
        <v>1285</v>
      </c>
      <c r="I637" t="s">
        <v>1314</v>
      </c>
    </row>
    <row r="638" spans="1:9">
      <c r="A638" s="1">
        <v>44038</v>
      </c>
      <c r="B638" s="2">
        <v>0.54305555555555551</v>
      </c>
      <c r="C638" t="s">
        <v>78</v>
      </c>
      <c r="D638" t="s">
        <v>1281</v>
      </c>
      <c r="E638">
        <v>23.06</v>
      </c>
      <c r="F638" t="s">
        <v>121</v>
      </c>
      <c r="G638" t="s">
        <v>51</v>
      </c>
      <c r="H638" t="s">
        <v>1285</v>
      </c>
      <c r="I638" t="s">
        <v>1291</v>
      </c>
    </row>
    <row r="639" spans="1:9">
      <c r="A639" s="1">
        <v>44038</v>
      </c>
      <c r="B639" s="2">
        <v>0.54375000000000007</v>
      </c>
      <c r="C639" t="s">
        <v>78</v>
      </c>
      <c r="D639" t="s">
        <v>1298</v>
      </c>
      <c r="E639">
        <v>23.6</v>
      </c>
      <c r="F639" t="s">
        <v>121</v>
      </c>
      <c r="G639" t="s">
        <v>51</v>
      </c>
      <c r="H639" t="s">
        <v>1285</v>
      </c>
      <c r="I639" t="s">
        <v>1291</v>
      </c>
    </row>
    <row r="640" spans="1:9">
      <c r="A640" s="1">
        <v>44038</v>
      </c>
      <c r="B640" s="2">
        <v>0.85138888888888886</v>
      </c>
      <c r="C640" t="s">
        <v>1244</v>
      </c>
      <c r="D640" t="s">
        <v>1288</v>
      </c>
      <c r="E640">
        <v>130</v>
      </c>
      <c r="F640" t="s">
        <v>42</v>
      </c>
      <c r="G640" t="s">
        <v>51</v>
      </c>
      <c r="H640" t="s">
        <v>1286</v>
      </c>
      <c r="I640" t="s">
        <v>1289</v>
      </c>
    </row>
    <row r="641" spans="1:9">
      <c r="A641" s="1">
        <v>44038</v>
      </c>
      <c r="B641" s="2">
        <v>0.94305555555555554</v>
      </c>
      <c r="C641" t="s">
        <v>78</v>
      </c>
      <c r="D641" t="s">
        <v>1297</v>
      </c>
      <c r="E641">
        <v>3.54</v>
      </c>
      <c r="F641" t="s">
        <v>121</v>
      </c>
      <c r="G641" t="s">
        <v>51</v>
      </c>
      <c r="H641" t="s">
        <v>1285</v>
      </c>
      <c r="I641" t="s">
        <v>1291</v>
      </c>
    </row>
    <row r="642" spans="1:9">
      <c r="A642" s="1">
        <v>44038</v>
      </c>
      <c r="B642" s="2">
        <v>0.9458333333333333</v>
      </c>
      <c r="C642" t="s">
        <v>78</v>
      </c>
      <c r="D642" t="s">
        <v>1296</v>
      </c>
      <c r="E642">
        <v>2.8</v>
      </c>
      <c r="F642" t="s">
        <v>121</v>
      </c>
      <c r="G642" t="s">
        <v>51</v>
      </c>
      <c r="H642" t="s">
        <v>1285</v>
      </c>
      <c r="I642" t="s">
        <v>1291</v>
      </c>
    </row>
    <row r="643" spans="1:9">
      <c r="A643" s="1">
        <v>44038</v>
      </c>
      <c r="B643" s="2">
        <v>0.9472222222222223</v>
      </c>
      <c r="C643" t="s">
        <v>78</v>
      </c>
      <c r="D643" t="s">
        <v>1295</v>
      </c>
      <c r="E643">
        <v>15.44</v>
      </c>
      <c r="F643" t="s">
        <v>121</v>
      </c>
      <c r="G643" t="s">
        <v>51</v>
      </c>
      <c r="H643" t="s">
        <v>1285</v>
      </c>
      <c r="I643" t="s">
        <v>1291</v>
      </c>
    </row>
    <row r="644" spans="1:9">
      <c r="A644" s="1">
        <v>44039</v>
      </c>
      <c r="B644" s="2">
        <v>0.37361111111111112</v>
      </c>
      <c r="C644" t="s">
        <v>1254</v>
      </c>
      <c r="D644" t="s">
        <v>1255</v>
      </c>
      <c r="E644">
        <v>5</v>
      </c>
      <c r="F644" t="s">
        <v>45</v>
      </c>
      <c r="G644" t="s">
        <v>51</v>
      </c>
      <c r="H644" t="s">
        <v>1256</v>
      </c>
    </row>
    <row r="645" spans="1:9">
      <c r="A645" s="1">
        <v>44039</v>
      </c>
      <c r="B645" s="2">
        <v>0.44722222222222219</v>
      </c>
      <c r="C645" t="s">
        <v>78</v>
      </c>
      <c r="D645" t="s">
        <v>1294</v>
      </c>
      <c r="E645">
        <v>12.9</v>
      </c>
      <c r="F645" t="s">
        <v>121</v>
      </c>
      <c r="G645" t="s">
        <v>51</v>
      </c>
      <c r="H645" t="s">
        <v>1285</v>
      </c>
      <c r="I645" t="s">
        <v>1291</v>
      </c>
    </row>
    <row r="646" spans="1:9">
      <c r="A646" s="1">
        <v>44039</v>
      </c>
      <c r="B646" s="2">
        <v>0.45694444444444443</v>
      </c>
      <c r="C646" t="s">
        <v>78</v>
      </c>
      <c r="D646" t="s">
        <v>1293</v>
      </c>
      <c r="E646">
        <v>8.61</v>
      </c>
      <c r="F646" t="s">
        <v>121</v>
      </c>
      <c r="G646" t="s">
        <v>51</v>
      </c>
      <c r="H646" t="s">
        <v>1285</v>
      </c>
      <c r="I646" t="s">
        <v>1291</v>
      </c>
    </row>
    <row r="647" spans="1:9">
      <c r="A647" s="1">
        <v>44039</v>
      </c>
      <c r="B647" s="2">
        <v>0.46736111111111112</v>
      </c>
      <c r="C647" t="s">
        <v>1249</v>
      </c>
      <c r="D647" t="s">
        <v>1204</v>
      </c>
      <c r="E647">
        <v>15</v>
      </c>
      <c r="F647" t="s">
        <v>45</v>
      </c>
      <c r="G647" t="s">
        <v>51</v>
      </c>
      <c r="H647" t="s">
        <v>1257</v>
      </c>
    </row>
    <row r="648" spans="1:9">
      <c r="A648" s="1">
        <v>44039</v>
      </c>
      <c r="B648" s="2">
        <v>0.59583333333333333</v>
      </c>
      <c r="C648" t="s">
        <v>78</v>
      </c>
      <c r="D648" t="s">
        <v>1292</v>
      </c>
      <c r="E648">
        <v>4.58</v>
      </c>
      <c r="F648" t="s">
        <v>121</v>
      </c>
      <c r="G648" t="s">
        <v>51</v>
      </c>
      <c r="H648" t="s">
        <v>1285</v>
      </c>
      <c r="I648" t="s">
        <v>1291</v>
      </c>
    </row>
    <row r="649" spans="1:9">
      <c r="A649" s="1">
        <v>44039</v>
      </c>
      <c r="B649" s="2">
        <v>0.59930555555555554</v>
      </c>
      <c r="C649" t="s">
        <v>78</v>
      </c>
      <c r="D649" t="s">
        <v>1290</v>
      </c>
      <c r="E649">
        <v>10.199999999999999</v>
      </c>
      <c r="F649" t="s">
        <v>121</v>
      </c>
      <c r="G649" t="s">
        <v>51</v>
      </c>
      <c r="H649" t="s">
        <v>1285</v>
      </c>
      <c r="I649" t="s">
        <v>1291</v>
      </c>
    </row>
    <row r="650" spans="1:9">
      <c r="A650" s="1">
        <v>44039</v>
      </c>
      <c r="B650" s="2">
        <v>0.79027777777777775</v>
      </c>
      <c r="C650" t="s">
        <v>449</v>
      </c>
      <c r="D650" t="s">
        <v>1258</v>
      </c>
      <c r="E650">
        <v>17</v>
      </c>
      <c r="F650" t="s">
        <v>42</v>
      </c>
      <c r="G650" t="s">
        <v>29</v>
      </c>
      <c r="H650" t="s">
        <v>1304</v>
      </c>
    </row>
    <row r="651" spans="1:9">
      <c r="A651" s="1">
        <v>44040</v>
      </c>
      <c r="B651" s="2">
        <v>0.37083333333333335</v>
      </c>
      <c r="C651" t="s">
        <v>1254</v>
      </c>
      <c r="D651" t="s">
        <v>1255</v>
      </c>
      <c r="E651">
        <v>5</v>
      </c>
      <c r="F651" t="s">
        <v>45</v>
      </c>
      <c r="G651" t="s">
        <v>51</v>
      </c>
      <c r="H651" t="s">
        <v>1256</v>
      </c>
    </row>
    <row r="652" spans="1:9">
      <c r="A652" s="1">
        <v>44040</v>
      </c>
      <c r="B652" s="2">
        <v>0.47083333333333338</v>
      </c>
      <c r="C652" t="s">
        <v>1249</v>
      </c>
      <c r="D652" t="s">
        <v>1287</v>
      </c>
      <c r="E652">
        <v>16</v>
      </c>
      <c r="F652" t="s">
        <v>45</v>
      </c>
      <c r="G652" t="s">
        <v>51</v>
      </c>
      <c r="H652" t="s">
        <v>1257</v>
      </c>
    </row>
    <row r="653" spans="1:9">
      <c r="A653" s="1">
        <v>44040</v>
      </c>
      <c r="B653" s="2">
        <v>0.61388888888888882</v>
      </c>
      <c r="C653" t="s">
        <v>67</v>
      </c>
      <c r="D653" t="s">
        <v>1282</v>
      </c>
      <c r="E653">
        <v>3.93</v>
      </c>
      <c r="F653" t="s">
        <v>1283</v>
      </c>
      <c r="G653" t="s">
        <v>51</v>
      </c>
      <c r="H653" t="s">
        <v>1284</v>
      </c>
    </row>
    <row r="654" spans="1:9">
      <c r="A654" s="1">
        <v>44040</v>
      </c>
      <c r="B654" s="2">
        <v>0.7631944444444444</v>
      </c>
      <c r="C654" t="s">
        <v>449</v>
      </c>
      <c r="D654" t="s">
        <v>1258</v>
      </c>
      <c r="E654">
        <v>20</v>
      </c>
      <c r="F654" t="s">
        <v>42</v>
      </c>
      <c r="G654" t="s">
        <v>29</v>
      </c>
      <c r="H654" t="s">
        <v>1304</v>
      </c>
    </row>
    <row r="655" spans="1:9">
      <c r="A655" s="1">
        <v>44041</v>
      </c>
      <c r="B655" s="2">
        <v>0.36319444444444443</v>
      </c>
      <c r="C655" t="s">
        <v>1254</v>
      </c>
      <c r="D655" t="s">
        <v>1255</v>
      </c>
      <c r="E655">
        <v>5</v>
      </c>
      <c r="F655" t="s">
        <v>45</v>
      </c>
      <c r="G655" t="s">
        <v>51</v>
      </c>
      <c r="H655" t="s">
        <v>1256</v>
      </c>
    </row>
    <row r="656" spans="1:9">
      <c r="A656" s="1">
        <v>44041</v>
      </c>
      <c r="B656" s="2">
        <v>0.38263888888888892</v>
      </c>
      <c r="C656" t="s">
        <v>78</v>
      </c>
      <c r="D656" t="s">
        <v>1321</v>
      </c>
      <c r="E656">
        <v>5.79</v>
      </c>
      <c r="F656" t="s">
        <v>121</v>
      </c>
      <c r="G656" t="s">
        <v>51</v>
      </c>
      <c r="H656" t="s">
        <v>1285</v>
      </c>
    </row>
    <row r="657" spans="1:9">
      <c r="A657" s="1">
        <v>44041</v>
      </c>
      <c r="B657" s="2">
        <v>0.47361111111111115</v>
      </c>
      <c r="C657" t="s">
        <v>1249</v>
      </c>
      <c r="D657" t="s">
        <v>1219</v>
      </c>
      <c r="E657">
        <v>13.88</v>
      </c>
      <c r="F657" t="s">
        <v>45</v>
      </c>
      <c r="G657" t="s">
        <v>51</v>
      </c>
      <c r="H657" t="s">
        <v>1257</v>
      </c>
    </row>
    <row r="658" spans="1:9">
      <c r="A658" s="1">
        <v>44041</v>
      </c>
      <c r="B658" s="2">
        <v>0.48888888888888887</v>
      </c>
      <c r="C658" t="s">
        <v>78</v>
      </c>
      <c r="D658" t="s">
        <v>1320</v>
      </c>
      <c r="E658">
        <v>2.56</v>
      </c>
      <c r="F658" t="s">
        <v>121</v>
      </c>
      <c r="G658" t="s">
        <v>51</v>
      </c>
      <c r="H658" t="s">
        <v>1285</v>
      </c>
    </row>
    <row r="659" spans="1:9">
      <c r="A659" s="1">
        <v>44041</v>
      </c>
      <c r="B659" s="2">
        <v>0.77013888888888893</v>
      </c>
      <c r="C659" t="s">
        <v>449</v>
      </c>
      <c r="D659" t="s">
        <v>1258</v>
      </c>
      <c r="E659">
        <v>21</v>
      </c>
      <c r="F659" t="s">
        <v>42</v>
      </c>
      <c r="G659" t="s">
        <v>29</v>
      </c>
      <c r="H659" t="s">
        <v>1304</v>
      </c>
    </row>
    <row r="660" spans="1:9">
      <c r="A660" s="1">
        <v>44041</v>
      </c>
      <c r="B660" s="2">
        <v>0.82430555555555562</v>
      </c>
      <c r="C660" t="s">
        <v>78</v>
      </c>
      <c r="D660" t="s">
        <v>1280</v>
      </c>
      <c r="E660">
        <v>0</v>
      </c>
      <c r="F660" t="s">
        <v>121</v>
      </c>
      <c r="G660" t="s">
        <v>51</v>
      </c>
      <c r="H660" t="s">
        <v>1285</v>
      </c>
      <c r="I660" t="s">
        <v>1315</v>
      </c>
    </row>
    <row r="661" spans="1:9">
      <c r="A661" s="1">
        <v>44042</v>
      </c>
      <c r="B661" s="2">
        <v>0.36458333333333331</v>
      </c>
      <c r="C661" t="s">
        <v>1254</v>
      </c>
      <c r="D661" t="s">
        <v>1255</v>
      </c>
      <c r="E661">
        <v>5</v>
      </c>
      <c r="F661" t="s">
        <v>45</v>
      </c>
      <c r="G661" t="s">
        <v>51</v>
      </c>
      <c r="H661" t="s">
        <v>1256</v>
      </c>
    </row>
    <row r="662" spans="1:9">
      <c r="A662" s="1">
        <v>44042</v>
      </c>
      <c r="B662" s="2">
        <v>0.47361111111111115</v>
      </c>
      <c r="C662" t="s">
        <v>1249</v>
      </c>
      <c r="D662" t="s">
        <v>1157</v>
      </c>
      <c r="E662">
        <v>17.760000000000002</v>
      </c>
      <c r="F662" t="s">
        <v>45</v>
      </c>
      <c r="G662" t="s">
        <v>51</v>
      </c>
      <c r="H662" t="s">
        <v>1257</v>
      </c>
    </row>
    <row r="663" spans="1:9">
      <c r="A663" s="1">
        <v>44042</v>
      </c>
      <c r="B663" s="2">
        <v>0.60069444444444442</v>
      </c>
      <c r="C663" t="s">
        <v>78</v>
      </c>
      <c r="D663" t="s">
        <v>1316</v>
      </c>
      <c r="E663">
        <v>9.9</v>
      </c>
      <c r="F663" t="s">
        <v>1317</v>
      </c>
      <c r="G663" t="s">
        <v>51</v>
      </c>
      <c r="H663" t="s">
        <v>1285</v>
      </c>
    </row>
    <row r="664" spans="1:9">
      <c r="A664" s="1">
        <v>44042</v>
      </c>
      <c r="B664" s="2">
        <v>0.69027777777777777</v>
      </c>
      <c r="C664" t="s">
        <v>258</v>
      </c>
      <c r="D664" t="s">
        <v>336</v>
      </c>
      <c r="E664">
        <v>32</v>
      </c>
      <c r="F664" t="s">
        <v>62</v>
      </c>
      <c r="G664" t="s">
        <v>51</v>
      </c>
      <c r="H664" t="s">
        <v>906</v>
      </c>
    </row>
    <row r="665" spans="1:9">
      <c r="A665" s="1">
        <v>44042</v>
      </c>
      <c r="B665" s="2">
        <v>0.75</v>
      </c>
      <c r="C665" t="s">
        <v>945</v>
      </c>
      <c r="D665" t="s">
        <v>1323</v>
      </c>
      <c r="E665">
        <v>22</v>
      </c>
      <c r="F665" t="s">
        <v>20</v>
      </c>
      <c r="G665" t="s">
        <v>51</v>
      </c>
      <c r="H665" t="s">
        <v>1322</v>
      </c>
    </row>
    <row r="666" spans="1:9">
      <c r="A666" s="1">
        <v>44043</v>
      </c>
      <c r="B666" s="2">
        <v>0.35972222222222222</v>
      </c>
      <c r="C666" t="s">
        <v>1254</v>
      </c>
      <c r="D666" t="s">
        <v>1255</v>
      </c>
      <c r="E666">
        <v>5</v>
      </c>
      <c r="F666" t="s">
        <v>45</v>
      </c>
      <c r="G666" t="s">
        <v>51</v>
      </c>
      <c r="H666" t="s">
        <v>1256</v>
      </c>
    </row>
    <row r="667" spans="1:9">
      <c r="A667" s="1">
        <v>44043</v>
      </c>
      <c r="B667" s="2">
        <v>0.47361111111111115</v>
      </c>
      <c r="C667" t="s">
        <v>1249</v>
      </c>
      <c r="D667" t="s">
        <v>1271</v>
      </c>
      <c r="E667">
        <v>13.5</v>
      </c>
      <c r="F667" t="s">
        <v>45</v>
      </c>
      <c r="G667" t="s">
        <v>51</v>
      </c>
      <c r="H667" t="s">
        <v>1257</v>
      </c>
    </row>
    <row r="668" spans="1:9">
      <c r="A668" s="1">
        <v>44043</v>
      </c>
      <c r="B668" s="2">
        <v>0.48194444444444445</v>
      </c>
      <c r="C668" t="s">
        <v>78</v>
      </c>
      <c r="D668" t="s">
        <v>1318</v>
      </c>
      <c r="E668">
        <v>8.9</v>
      </c>
      <c r="F668" t="s">
        <v>1319</v>
      </c>
      <c r="G668" t="s">
        <v>51</v>
      </c>
      <c r="H668" t="s">
        <v>1285</v>
      </c>
    </row>
    <row r="669" spans="1:9">
      <c r="A669" s="1">
        <v>44043</v>
      </c>
      <c r="B669" s="2">
        <v>0.77430555555555547</v>
      </c>
      <c r="C669" t="s">
        <v>449</v>
      </c>
      <c r="D669" t="s">
        <v>1048</v>
      </c>
      <c r="E669">
        <v>28.8</v>
      </c>
      <c r="F669" t="s">
        <v>45</v>
      </c>
      <c r="G669" t="s">
        <v>51</v>
      </c>
      <c r="H669" t="s">
        <v>1257</v>
      </c>
    </row>
    <row r="670" spans="1:9">
      <c r="A670" s="1">
        <v>44044</v>
      </c>
      <c r="B670" s="2">
        <v>0.4055555555555555</v>
      </c>
      <c r="C670" t="s">
        <v>427</v>
      </c>
      <c r="D670" t="s">
        <v>1106</v>
      </c>
      <c r="E670">
        <v>17</v>
      </c>
      <c r="F670" t="s">
        <v>23</v>
      </c>
      <c r="G670" t="s">
        <v>303</v>
      </c>
      <c r="H670" t="s">
        <v>1107</v>
      </c>
      <c r="I670" t="s">
        <v>1309</v>
      </c>
    </row>
    <row r="671" spans="1:9">
      <c r="A671" s="1">
        <v>44044</v>
      </c>
      <c r="B671" s="2">
        <v>0.50624999999999998</v>
      </c>
      <c r="C671" t="s">
        <v>936</v>
      </c>
      <c r="D671" t="s">
        <v>1062</v>
      </c>
      <c r="E671">
        <v>17.88</v>
      </c>
      <c r="F671" t="s">
        <v>23</v>
      </c>
      <c r="G671" t="s">
        <v>303</v>
      </c>
      <c r="H671" t="s">
        <v>251</v>
      </c>
    </row>
    <row r="672" spans="1:9">
      <c r="A672" s="1">
        <v>44044</v>
      </c>
      <c r="B672" s="2">
        <v>0.72777777777777775</v>
      </c>
      <c r="C672" t="s">
        <v>274</v>
      </c>
      <c r="D672" t="s">
        <v>1312</v>
      </c>
      <c r="E672">
        <v>18.88</v>
      </c>
      <c r="F672" t="s">
        <v>23</v>
      </c>
      <c r="G672" t="s">
        <v>303</v>
      </c>
      <c r="H672" t="s">
        <v>278</v>
      </c>
    </row>
    <row r="673" spans="1:9">
      <c r="A673" s="1">
        <v>44044</v>
      </c>
      <c r="B673" s="2">
        <v>0.75347222222222221</v>
      </c>
      <c r="C673" t="s">
        <v>32</v>
      </c>
      <c r="D673" t="s">
        <v>1302</v>
      </c>
      <c r="E673">
        <v>3</v>
      </c>
      <c r="F673" t="s">
        <v>42</v>
      </c>
      <c r="G673" t="s">
        <v>24</v>
      </c>
      <c r="H673" t="s">
        <v>43</v>
      </c>
    </row>
    <row r="674" spans="1:9">
      <c r="A674" s="1">
        <v>44044</v>
      </c>
      <c r="B674" s="2">
        <v>0.78472222222222221</v>
      </c>
      <c r="C674" t="s">
        <v>1079</v>
      </c>
      <c r="D674" t="s">
        <v>1299</v>
      </c>
      <c r="E674">
        <v>30</v>
      </c>
      <c r="F674" t="s">
        <v>42</v>
      </c>
      <c r="G674" t="s">
        <v>24</v>
      </c>
      <c r="H674" t="s">
        <v>1300</v>
      </c>
      <c r="I674" t="s">
        <v>1291</v>
      </c>
    </row>
    <row r="675" spans="1:9">
      <c r="A675" s="1">
        <v>44044</v>
      </c>
      <c r="B675" s="2">
        <v>0.78819444444444453</v>
      </c>
      <c r="C675" t="s">
        <v>1079</v>
      </c>
      <c r="D675" t="s">
        <v>1301</v>
      </c>
      <c r="E675">
        <v>50</v>
      </c>
      <c r="F675" t="s">
        <v>42</v>
      </c>
      <c r="G675" t="s">
        <v>24</v>
      </c>
      <c r="H675" t="s">
        <v>1300</v>
      </c>
      <c r="I675" t="s">
        <v>1291</v>
      </c>
    </row>
    <row r="676" spans="1:9">
      <c r="A676" s="1">
        <v>44044</v>
      </c>
      <c r="B676" s="2">
        <v>0.80555555555555547</v>
      </c>
      <c r="C676" t="s">
        <v>945</v>
      </c>
      <c r="D676" t="s">
        <v>1042</v>
      </c>
      <c r="E676">
        <v>66.040000000000006</v>
      </c>
      <c r="F676" t="s">
        <v>23</v>
      </c>
      <c r="G676" t="s">
        <v>303</v>
      </c>
      <c r="H676" t="s">
        <v>251</v>
      </c>
    </row>
    <row r="677" spans="1:9">
      <c r="A677" s="1">
        <v>44044</v>
      </c>
      <c r="B677" s="2">
        <v>0.81180555555555556</v>
      </c>
      <c r="C677" t="s">
        <v>32</v>
      </c>
      <c r="D677" t="s">
        <v>1303</v>
      </c>
      <c r="E677">
        <v>3</v>
      </c>
      <c r="F677" t="s">
        <v>42</v>
      </c>
      <c r="G677" t="s">
        <v>24</v>
      </c>
      <c r="H677" t="s">
        <v>43</v>
      </c>
    </row>
    <row r="678" spans="1:9">
      <c r="A678" s="1">
        <v>44045</v>
      </c>
      <c r="B678" s="2">
        <v>0.47361111111111115</v>
      </c>
      <c r="C678" t="s">
        <v>980</v>
      </c>
      <c r="D678" t="s">
        <v>1313</v>
      </c>
      <c r="E678">
        <v>6</v>
      </c>
      <c r="F678" t="s">
        <v>23</v>
      </c>
      <c r="G678" t="s">
        <v>303</v>
      </c>
      <c r="H678" t="s">
        <v>251</v>
      </c>
    </row>
    <row r="679" spans="1:9">
      <c r="A679" s="1">
        <v>44045</v>
      </c>
      <c r="B679" s="2">
        <v>0.4777777777777778</v>
      </c>
      <c r="C679" t="s">
        <v>936</v>
      </c>
      <c r="D679" t="s">
        <v>1110</v>
      </c>
      <c r="E679">
        <v>5.98</v>
      </c>
      <c r="F679" t="s">
        <v>23</v>
      </c>
      <c r="G679" t="s">
        <v>303</v>
      </c>
      <c r="H679" t="s">
        <v>251</v>
      </c>
    </row>
    <row r="680" spans="1:9">
      <c r="A680" s="1">
        <v>44045</v>
      </c>
      <c r="B680" s="2">
        <v>0.7631944444444444</v>
      </c>
      <c r="C680" t="s">
        <v>945</v>
      </c>
      <c r="D680" t="s">
        <v>1205</v>
      </c>
      <c r="E680">
        <v>16</v>
      </c>
      <c r="F680" t="s">
        <v>23</v>
      </c>
      <c r="G680" t="s">
        <v>303</v>
      </c>
      <c r="H680" t="s">
        <v>251</v>
      </c>
    </row>
    <row r="681" spans="1:9">
      <c r="A681" s="1">
        <v>44046</v>
      </c>
      <c r="B681" s="2">
        <v>0.36874999999999997</v>
      </c>
      <c r="C681" t="s">
        <v>427</v>
      </c>
      <c r="D681" t="s">
        <v>1106</v>
      </c>
      <c r="E681">
        <v>5</v>
      </c>
      <c r="F681" t="s">
        <v>23</v>
      </c>
      <c r="G681" t="s">
        <v>303</v>
      </c>
      <c r="H681" t="s">
        <v>1107</v>
      </c>
    </row>
    <row r="682" spans="1:9">
      <c r="A682" s="1">
        <v>44046</v>
      </c>
      <c r="B682" s="2">
        <v>0.47152777777777777</v>
      </c>
      <c r="C682" t="s">
        <v>1249</v>
      </c>
      <c r="D682" t="s">
        <v>1159</v>
      </c>
      <c r="E682">
        <v>10.199999999999999</v>
      </c>
      <c r="F682" t="s">
        <v>23</v>
      </c>
      <c r="G682" t="s">
        <v>303</v>
      </c>
      <c r="H682" t="s">
        <v>251</v>
      </c>
    </row>
    <row r="683" spans="1:9">
      <c r="A683" s="1">
        <v>44046</v>
      </c>
      <c r="B683" s="2">
        <v>0.76111111111111107</v>
      </c>
      <c r="C683" t="s">
        <v>449</v>
      </c>
      <c r="D683" t="s">
        <v>1258</v>
      </c>
      <c r="E683">
        <v>23</v>
      </c>
      <c r="F683" t="s">
        <v>42</v>
      </c>
      <c r="G683" t="s">
        <v>29</v>
      </c>
      <c r="H683" t="s">
        <v>1304</v>
      </c>
    </row>
    <row r="684" spans="1:9">
      <c r="A684" s="1">
        <v>44046</v>
      </c>
      <c r="B684" s="2">
        <v>0.99097222222222225</v>
      </c>
      <c r="C684" t="s">
        <v>274</v>
      </c>
      <c r="D684" t="s">
        <v>1311</v>
      </c>
      <c r="E684">
        <v>6.6</v>
      </c>
      <c r="F684" t="s">
        <v>23</v>
      </c>
      <c r="G684" t="s">
        <v>303</v>
      </c>
      <c r="H684" t="s">
        <v>278</v>
      </c>
    </row>
    <row r="685" spans="1:9">
      <c r="A685" s="1">
        <v>44046</v>
      </c>
      <c r="B685" s="2">
        <v>0.99375000000000002</v>
      </c>
      <c r="C685" t="s">
        <v>274</v>
      </c>
      <c r="D685" t="s">
        <v>1311</v>
      </c>
      <c r="E685">
        <v>4.66</v>
      </c>
      <c r="F685" t="s">
        <v>23</v>
      </c>
      <c r="G685" t="s">
        <v>303</v>
      </c>
      <c r="H685" t="s">
        <v>278</v>
      </c>
    </row>
    <row r="686" spans="1:9">
      <c r="A686" s="1">
        <v>44046</v>
      </c>
      <c r="B686" s="2">
        <v>0.99861111111111101</v>
      </c>
      <c r="C686" t="s">
        <v>274</v>
      </c>
      <c r="D686" t="s">
        <v>1308</v>
      </c>
      <c r="E686">
        <v>14.9</v>
      </c>
      <c r="F686" t="s">
        <v>23</v>
      </c>
      <c r="G686" t="s">
        <v>303</v>
      </c>
      <c r="H686" t="s">
        <v>276</v>
      </c>
    </row>
    <row r="687" spans="1:9">
      <c r="A687" s="1">
        <v>44047</v>
      </c>
      <c r="B687" s="2">
        <v>0.37291666666666662</v>
      </c>
      <c r="C687" t="s">
        <v>427</v>
      </c>
      <c r="D687" t="s">
        <v>1106</v>
      </c>
      <c r="E687">
        <v>5</v>
      </c>
      <c r="F687" t="s">
        <v>42</v>
      </c>
      <c r="G687" t="s">
        <v>303</v>
      </c>
      <c r="H687" t="s">
        <v>1107</v>
      </c>
    </row>
    <row r="688" spans="1:9">
      <c r="A688" s="1">
        <v>44047</v>
      </c>
      <c r="B688" s="2">
        <v>0.47430555555555554</v>
      </c>
      <c r="C688" t="s">
        <v>1249</v>
      </c>
      <c r="D688" t="s">
        <v>1219</v>
      </c>
      <c r="E688">
        <v>11.59</v>
      </c>
      <c r="F688" t="s">
        <v>42</v>
      </c>
      <c r="G688" t="s">
        <v>303</v>
      </c>
      <c r="H688" t="s">
        <v>251</v>
      </c>
    </row>
    <row r="689" spans="1:8">
      <c r="A689" s="1">
        <v>44047</v>
      </c>
      <c r="B689" s="2">
        <v>0.76458333333333339</v>
      </c>
      <c r="C689" t="s">
        <v>449</v>
      </c>
      <c r="D689" t="s">
        <v>1306</v>
      </c>
      <c r="E689">
        <v>15</v>
      </c>
      <c r="F689" t="s">
        <v>42</v>
      </c>
      <c r="G689" t="s">
        <v>303</v>
      </c>
      <c r="H689" t="s">
        <v>1307</v>
      </c>
    </row>
    <row r="690" spans="1:8">
      <c r="A690" s="1">
        <v>44048</v>
      </c>
      <c r="B690" s="2">
        <v>0.3659722222222222</v>
      </c>
      <c r="C690" t="s">
        <v>1254</v>
      </c>
      <c r="D690" t="s">
        <v>1255</v>
      </c>
      <c r="E690">
        <v>5</v>
      </c>
      <c r="F690" t="s">
        <v>45</v>
      </c>
      <c r="G690" t="s">
        <v>303</v>
      </c>
      <c r="H690" t="s">
        <v>1256</v>
      </c>
    </row>
    <row r="691" spans="1:8">
      <c r="A691" s="1">
        <v>44048</v>
      </c>
      <c r="B691" s="2">
        <v>0.38750000000000001</v>
      </c>
      <c r="C691" t="s">
        <v>78</v>
      </c>
      <c r="D691" t="s">
        <v>1364</v>
      </c>
      <c r="E691">
        <v>26.01</v>
      </c>
      <c r="F691" t="s">
        <v>121</v>
      </c>
      <c r="G691" t="s">
        <v>303</v>
      </c>
      <c r="H691" t="s">
        <v>1285</v>
      </c>
    </row>
    <row r="692" spans="1:8">
      <c r="A692" s="1">
        <v>44048</v>
      </c>
      <c r="B692" s="2">
        <v>0.3888888888888889</v>
      </c>
      <c r="C692" t="s">
        <v>274</v>
      </c>
      <c r="D692" t="s">
        <v>1310</v>
      </c>
      <c r="E692">
        <v>15.9</v>
      </c>
      <c r="F692" t="s">
        <v>42</v>
      </c>
      <c r="G692" t="s">
        <v>303</v>
      </c>
      <c r="H692" t="s">
        <v>278</v>
      </c>
    </row>
    <row r="693" spans="1:8">
      <c r="A693" s="1">
        <v>44048</v>
      </c>
      <c r="B693" s="2">
        <v>0.39097222222222222</v>
      </c>
      <c r="C693" t="s">
        <v>274</v>
      </c>
      <c r="D693" t="s">
        <v>1305</v>
      </c>
      <c r="E693">
        <v>1.36</v>
      </c>
      <c r="F693" t="s">
        <v>42</v>
      </c>
      <c r="G693" t="s">
        <v>303</v>
      </c>
      <c r="H693" t="s">
        <v>278</v>
      </c>
    </row>
    <row r="694" spans="1:8">
      <c r="A694" s="1">
        <v>44048</v>
      </c>
      <c r="B694" s="2">
        <v>0.4604166666666667</v>
      </c>
      <c r="C694" t="s">
        <v>1143</v>
      </c>
      <c r="D694" t="s">
        <v>1144</v>
      </c>
      <c r="E694">
        <v>1561.76</v>
      </c>
      <c r="F694" t="s">
        <v>42</v>
      </c>
      <c r="G694" t="s">
        <v>14</v>
      </c>
      <c r="H694" t="s">
        <v>299</v>
      </c>
    </row>
    <row r="695" spans="1:8">
      <c r="A695" s="1">
        <v>44048</v>
      </c>
      <c r="B695" s="2">
        <v>0.47222222222222227</v>
      </c>
      <c r="C695" t="s">
        <v>1249</v>
      </c>
      <c r="D695" t="s">
        <v>1350</v>
      </c>
      <c r="E695">
        <v>18.760000000000002</v>
      </c>
      <c r="F695" s="42" t="s">
        <v>42</v>
      </c>
      <c r="G695" t="s">
        <v>303</v>
      </c>
      <c r="H695" t="s">
        <v>251</v>
      </c>
    </row>
    <row r="696" spans="1:8">
      <c r="A696" s="1">
        <v>44048</v>
      </c>
      <c r="B696" s="2">
        <v>0.76527777777777783</v>
      </c>
      <c r="C696" t="s">
        <v>449</v>
      </c>
      <c r="D696" t="s">
        <v>1258</v>
      </c>
      <c r="E696">
        <v>12</v>
      </c>
      <c r="F696" t="s">
        <v>42</v>
      </c>
      <c r="G696" t="s">
        <v>29</v>
      </c>
      <c r="H696" t="s">
        <v>1304</v>
      </c>
    </row>
    <row r="697" spans="1:8">
      <c r="A697" s="1">
        <v>44049</v>
      </c>
      <c r="B697" s="2">
        <v>0.3659722222222222</v>
      </c>
      <c r="C697" t="s">
        <v>1254</v>
      </c>
      <c r="D697" t="s">
        <v>1255</v>
      </c>
      <c r="E697">
        <v>5</v>
      </c>
      <c r="F697" t="s">
        <v>45</v>
      </c>
      <c r="G697" t="s">
        <v>51</v>
      </c>
      <c r="H697" t="s">
        <v>1256</v>
      </c>
    </row>
    <row r="698" spans="1:8">
      <c r="A698" s="1">
        <v>44049</v>
      </c>
      <c r="B698" s="2">
        <v>0.46527777777777773</v>
      </c>
      <c r="C698" t="s">
        <v>78</v>
      </c>
      <c r="D698" t="s">
        <v>1362</v>
      </c>
      <c r="E698">
        <v>0.9</v>
      </c>
      <c r="F698" t="s">
        <v>1363</v>
      </c>
      <c r="G698" t="s">
        <v>51</v>
      </c>
      <c r="H698" t="s">
        <v>1285</v>
      </c>
    </row>
    <row r="699" spans="1:8">
      <c r="A699" s="1">
        <v>44049</v>
      </c>
      <c r="B699" s="2">
        <v>0.47291666666666665</v>
      </c>
      <c r="C699" t="s">
        <v>1249</v>
      </c>
      <c r="D699" t="s">
        <v>1159</v>
      </c>
      <c r="E699">
        <v>19.920000000000002</v>
      </c>
      <c r="F699" t="s">
        <v>45</v>
      </c>
      <c r="G699" t="s">
        <v>51</v>
      </c>
      <c r="H699" t="s">
        <v>1257</v>
      </c>
    </row>
    <row r="700" spans="1:8">
      <c r="A700" s="1">
        <v>44049</v>
      </c>
      <c r="B700" s="2">
        <v>0.75902777777777775</v>
      </c>
      <c r="C700" t="s">
        <v>945</v>
      </c>
      <c r="D700" t="s">
        <v>1306</v>
      </c>
      <c r="E700">
        <v>19</v>
      </c>
      <c r="F700" t="s">
        <v>23</v>
      </c>
      <c r="G700" t="s">
        <v>51</v>
      </c>
      <c r="H700" t="s">
        <v>1371</v>
      </c>
    </row>
    <row r="701" spans="1:8">
      <c r="A701" s="1">
        <v>44050</v>
      </c>
      <c r="B701" s="2">
        <v>0.36805555555555558</v>
      </c>
      <c r="C701" t="s">
        <v>1254</v>
      </c>
      <c r="D701" t="s">
        <v>1255</v>
      </c>
      <c r="E701">
        <v>5</v>
      </c>
      <c r="F701" t="s">
        <v>45</v>
      </c>
      <c r="G701" t="s">
        <v>51</v>
      </c>
      <c r="H701" t="s">
        <v>1256</v>
      </c>
    </row>
    <row r="702" spans="1:8">
      <c r="A702" s="1">
        <v>44050</v>
      </c>
      <c r="B702" s="2">
        <v>0.47222222222222227</v>
      </c>
      <c r="C702" t="s">
        <v>1249</v>
      </c>
      <c r="D702" t="s">
        <v>1110</v>
      </c>
      <c r="E702">
        <v>7.98</v>
      </c>
      <c r="F702" t="s">
        <v>45</v>
      </c>
      <c r="G702" t="s">
        <v>51</v>
      </c>
      <c r="H702" t="s">
        <v>1257</v>
      </c>
    </row>
    <row r="703" spans="1:8">
      <c r="A703" s="1">
        <v>44050</v>
      </c>
      <c r="B703" s="2">
        <v>0.57013888888888886</v>
      </c>
      <c r="C703" t="s">
        <v>78</v>
      </c>
      <c r="D703" t="s">
        <v>1361</v>
      </c>
      <c r="E703">
        <v>3.94</v>
      </c>
      <c r="F703" t="s">
        <v>121</v>
      </c>
      <c r="G703" t="s">
        <v>51</v>
      </c>
      <c r="H703" t="s">
        <v>1285</v>
      </c>
    </row>
    <row r="704" spans="1:8">
      <c r="A704" s="1">
        <v>44050</v>
      </c>
      <c r="B704" s="2">
        <v>0.59027777777777779</v>
      </c>
      <c r="C704" t="s">
        <v>78</v>
      </c>
      <c r="D704" t="s">
        <v>1360</v>
      </c>
      <c r="E704">
        <v>8.82</v>
      </c>
      <c r="F704" t="s">
        <v>121</v>
      </c>
      <c r="G704" t="s">
        <v>51</v>
      </c>
      <c r="H704" t="s">
        <v>1285</v>
      </c>
    </row>
    <row r="705" spans="1:9">
      <c r="A705" s="1">
        <v>44050</v>
      </c>
      <c r="B705" s="2">
        <v>0.77569444444444446</v>
      </c>
      <c r="C705" t="s">
        <v>32</v>
      </c>
      <c r="D705" t="s">
        <v>1385</v>
      </c>
      <c r="E705">
        <v>4</v>
      </c>
      <c r="F705" t="s">
        <v>42</v>
      </c>
      <c r="G705" t="s">
        <v>29</v>
      </c>
      <c r="H705" t="s">
        <v>43</v>
      </c>
    </row>
    <row r="706" spans="1:9">
      <c r="A706" s="1">
        <v>44050</v>
      </c>
      <c r="B706" s="2">
        <v>0.87222222222222223</v>
      </c>
      <c r="C706" t="s">
        <v>1325</v>
      </c>
      <c r="D706" t="s">
        <v>1349</v>
      </c>
      <c r="E706">
        <v>20.7</v>
      </c>
      <c r="F706" t="s">
        <v>45</v>
      </c>
      <c r="G706" t="s">
        <v>51</v>
      </c>
      <c r="H706" t="s">
        <v>1257</v>
      </c>
    </row>
    <row r="707" spans="1:9">
      <c r="A707" s="1">
        <v>44050</v>
      </c>
      <c r="B707" s="2">
        <v>0.88194444444444453</v>
      </c>
      <c r="C707" t="s">
        <v>32</v>
      </c>
      <c r="D707" t="s">
        <v>896</v>
      </c>
      <c r="E707">
        <v>4</v>
      </c>
      <c r="F707" t="s">
        <v>42</v>
      </c>
      <c r="G707" t="s">
        <v>29</v>
      </c>
      <c r="H707" t="s">
        <v>43</v>
      </c>
    </row>
    <row r="708" spans="1:9">
      <c r="A708" s="1">
        <v>44051</v>
      </c>
      <c r="B708" s="2">
        <v>0.4777777777777778</v>
      </c>
      <c r="C708" t="s">
        <v>1249</v>
      </c>
      <c r="D708" t="s">
        <v>1348</v>
      </c>
      <c r="E708">
        <v>19</v>
      </c>
      <c r="F708" t="s">
        <v>45</v>
      </c>
      <c r="G708" t="s">
        <v>51</v>
      </c>
      <c r="H708" t="s">
        <v>1257</v>
      </c>
    </row>
    <row r="709" spans="1:9">
      <c r="A709" s="1">
        <v>44051</v>
      </c>
      <c r="B709" s="2">
        <v>0.48333333333333334</v>
      </c>
      <c r="C709" t="s">
        <v>78</v>
      </c>
      <c r="D709" t="s">
        <v>1359</v>
      </c>
      <c r="E709">
        <v>3.9</v>
      </c>
      <c r="F709" t="s">
        <v>121</v>
      </c>
      <c r="G709" t="s">
        <v>51</v>
      </c>
      <c r="H709" t="s">
        <v>1285</v>
      </c>
    </row>
    <row r="710" spans="1:9">
      <c r="A710" s="1">
        <v>44051</v>
      </c>
      <c r="B710" s="2">
        <v>0.49374999999999997</v>
      </c>
      <c r="C710" t="s">
        <v>78</v>
      </c>
      <c r="D710" t="s">
        <v>1358</v>
      </c>
      <c r="E710">
        <v>8.9</v>
      </c>
      <c r="F710" t="s">
        <v>121</v>
      </c>
      <c r="G710" t="s">
        <v>51</v>
      </c>
      <c r="H710" t="s">
        <v>1285</v>
      </c>
    </row>
    <row r="711" spans="1:9">
      <c r="A711" s="1">
        <v>44051</v>
      </c>
      <c r="B711" s="2">
        <v>0.50069444444444444</v>
      </c>
      <c r="C711" t="s">
        <v>78</v>
      </c>
      <c r="D711" t="s">
        <v>1356</v>
      </c>
      <c r="E711">
        <v>4.8</v>
      </c>
      <c r="F711" t="s">
        <v>1357</v>
      </c>
      <c r="G711" t="s">
        <v>51</v>
      </c>
      <c r="H711" t="s">
        <v>1285</v>
      </c>
    </row>
    <row r="712" spans="1:9">
      <c r="A712" s="1">
        <v>44051</v>
      </c>
      <c r="B712" s="2">
        <v>0.81666666666666676</v>
      </c>
      <c r="C712" t="s">
        <v>1244</v>
      </c>
      <c r="D712" t="s">
        <v>1376</v>
      </c>
      <c r="E712">
        <v>40.75</v>
      </c>
      <c r="F712" t="s">
        <v>23</v>
      </c>
      <c r="G712" t="s">
        <v>51</v>
      </c>
      <c r="H712" t="s">
        <v>1336</v>
      </c>
      <c r="I712" t="s">
        <v>1387</v>
      </c>
    </row>
    <row r="713" spans="1:9">
      <c r="A713" s="1">
        <v>44051</v>
      </c>
      <c r="B713" s="2">
        <v>0.84652777777777777</v>
      </c>
      <c r="C713" t="s">
        <v>53</v>
      </c>
      <c r="D713" t="s">
        <v>1230</v>
      </c>
      <c r="E713">
        <v>23</v>
      </c>
      <c r="F713" t="s">
        <v>1066</v>
      </c>
      <c r="G713" t="s">
        <v>51</v>
      </c>
      <c r="H713" t="s">
        <v>1379</v>
      </c>
      <c r="I713" t="s">
        <v>1380</v>
      </c>
    </row>
    <row r="714" spans="1:9">
      <c r="A714" s="1">
        <v>44051</v>
      </c>
      <c r="B714" s="2">
        <v>0.85902777777777783</v>
      </c>
      <c r="C714" t="s">
        <v>765</v>
      </c>
      <c r="D714" t="s">
        <v>1395</v>
      </c>
      <c r="E714">
        <v>100</v>
      </c>
      <c r="F714" t="s">
        <v>42</v>
      </c>
      <c r="G714" t="s">
        <v>29</v>
      </c>
      <c r="H714" t="s">
        <v>29</v>
      </c>
    </row>
    <row r="715" spans="1:9">
      <c r="A715" s="1">
        <v>44052</v>
      </c>
      <c r="B715" s="2">
        <v>5.9027777777777783E-2</v>
      </c>
      <c r="C715" t="s">
        <v>1244</v>
      </c>
      <c r="D715" t="s">
        <v>1377</v>
      </c>
      <c r="E715">
        <v>220</v>
      </c>
      <c r="F715" t="s">
        <v>23</v>
      </c>
      <c r="G715" t="s">
        <v>51</v>
      </c>
      <c r="H715" t="s">
        <v>1378</v>
      </c>
    </row>
    <row r="716" spans="1:9">
      <c r="A716" s="1">
        <v>44052</v>
      </c>
      <c r="B716" s="2">
        <v>0.53611111111111109</v>
      </c>
      <c r="C716" t="s">
        <v>1249</v>
      </c>
      <c r="D716" t="s">
        <v>1110</v>
      </c>
      <c r="E716">
        <v>10.88</v>
      </c>
      <c r="F716" t="s">
        <v>45</v>
      </c>
      <c r="G716" t="s">
        <v>51</v>
      </c>
      <c r="H716" t="s">
        <v>1257</v>
      </c>
    </row>
    <row r="717" spans="1:9">
      <c r="A717" s="1">
        <v>44052</v>
      </c>
      <c r="B717" s="2">
        <v>0.53611111111111109</v>
      </c>
      <c r="C717" t="s">
        <v>1249</v>
      </c>
      <c r="D717" t="s">
        <v>1347</v>
      </c>
      <c r="E717">
        <v>50</v>
      </c>
      <c r="F717" t="s">
        <v>1142</v>
      </c>
      <c r="G717" t="s">
        <v>51</v>
      </c>
      <c r="H717" t="s">
        <v>1257</v>
      </c>
    </row>
    <row r="718" spans="1:9">
      <c r="A718" s="1">
        <v>44052</v>
      </c>
      <c r="B718" s="2">
        <v>0.76527777777777783</v>
      </c>
      <c r="C718" t="s">
        <v>1346</v>
      </c>
      <c r="D718" t="s">
        <v>1345</v>
      </c>
      <c r="E718">
        <v>1.9</v>
      </c>
      <c r="F718" t="s">
        <v>45</v>
      </c>
      <c r="G718" t="s">
        <v>51</v>
      </c>
      <c r="H718" t="s">
        <v>1257</v>
      </c>
    </row>
    <row r="719" spans="1:9">
      <c r="A719" s="1">
        <v>44052</v>
      </c>
      <c r="B719" s="2">
        <v>0.76944444444444438</v>
      </c>
      <c r="C719" t="s">
        <v>449</v>
      </c>
      <c r="D719" t="s">
        <v>1344</v>
      </c>
      <c r="E719">
        <v>20.6</v>
      </c>
      <c r="F719" t="s">
        <v>45</v>
      </c>
      <c r="G719" t="s">
        <v>51</v>
      </c>
      <c r="H719" t="s">
        <v>1257</v>
      </c>
    </row>
    <row r="720" spans="1:9">
      <c r="A720" s="1">
        <v>44052</v>
      </c>
      <c r="B720" s="2">
        <v>0.78194444444444444</v>
      </c>
      <c r="C720" t="s">
        <v>136</v>
      </c>
      <c r="D720" t="s">
        <v>1334</v>
      </c>
      <c r="E720">
        <v>350</v>
      </c>
      <c r="F720" t="s">
        <v>42</v>
      </c>
      <c r="G720" t="s">
        <v>51</v>
      </c>
      <c r="H720" t="s">
        <v>1335</v>
      </c>
    </row>
    <row r="721" spans="1:9">
      <c r="A721" s="1">
        <v>44052</v>
      </c>
      <c r="B721" s="2">
        <v>0.78472222222222221</v>
      </c>
      <c r="C721" t="s">
        <v>78</v>
      </c>
      <c r="D721" t="s">
        <v>1333</v>
      </c>
      <c r="E721">
        <v>0</v>
      </c>
      <c r="F721" t="s">
        <v>42</v>
      </c>
      <c r="G721" t="s">
        <v>51</v>
      </c>
      <c r="H721" t="s">
        <v>1329</v>
      </c>
    </row>
    <row r="722" spans="1:9">
      <c r="A722" s="1">
        <v>44052</v>
      </c>
      <c r="B722" s="2">
        <v>0.78680555555555554</v>
      </c>
      <c r="C722" t="s">
        <v>274</v>
      </c>
      <c r="D722" t="s">
        <v>1327</v>
      </c>
      <c r="E722">
        <v>7.9</v>
      </c>
      <c r="F722" t="s">
        <v>1368</v>
      </c>
      <c r="G722" t="s">
        <v>51</v>
      </c>
      <c r="H722" t="s">
        <v>276</v>
      </c>
      <c r="I722" t="s">
        <v>1369</v>
      </c>
    </row>
    <row r="723" spans="1:9">
      <c r="A723" s="1">
        <v>44053</v>
      </c>
      <c r="B723" s="2">
        <v>0.37708333333333338</v>
      </c>
      <c r="C723" t="s">
        <v>1254</v>
      </c>
      <c r="D723" t="s">
        <v>1255</v>
      </c>
      <c r="E723">
        <v>5</v>
      </c>
      <c r="F723" t="s">
        <v>45</v>
      </c>
      <c r="G723" t="s">
        <v>51</v>
      </c>
      <c r="H723" t="s">
        <v>1256</v>
      </c>
    </row>
    <row r="724" spans="1:9">
      <c r="A724" s="1">
        <v>44053</v>
      </c>
      <c r="B724" s="2">
        <v>0.45555555555555555</v>
      </c>
      <c r="C724" t="s">
        <v>78</v>
      </c>
      <c r="D724" t="s">
        <v>1355</v>
      </c>
      <c r="E724">
        <v>12.85</v>
      </c>
      <c r="F724" t="s">
        <v>121</v>
      </c>
      <c r="G724" t="s">
        <v>51</v>
      </c>
      <c r="H724" t="s">
        <v>1285</v>
      </c>
    </row>
    <row r="725" spans="1:9">
      <c r="A725" s="1">
        <v>44053</v>
      </c>
      <c r="B725" s="2">
        <v>0.47291666666666665</v>
      </c>
      <c r="C725" t="s">
        <v>1249</v>
      </c>
      <c r="D725" t="s">
        <v>1159</v>
      </c>
      <c r="E725">
        <v>11.8</v>
      </c>
      <c r="F725" t="s">
        <v>45</v>
      </c>
      <c r="G725" t="s">
        <v>51</v>
      </c>
      <c r="H725" t="s">
        <v>1257</v>
      </c>
    </row>
    <row r="726" spans="1:9">
      <c r="A726" s="1">
        <v>44053</v>
      </c>
      <c r="B726" s="2">
        <v>0.7631944444444444</v>
      </c>
      <c r="C726" t="s">
        <v>449</v>
      </c>
      <c r="D726" t="s">
        <v>1258</v>
      </c>
      <c r="E726">
        <v>21</v>
      </c>
      <c r="F726" t="s">
        <v>42</v>
      </c>
      <c r="G726" t="s">
        <v>29</v>
      </c>
      <c r="H726" t="s">
        <v>1304</v>
      </c>
    </row>
    <row r="727" spans="1:9">
      <c r="A727" s="1">
        <v>44054</v>
      </c>
      <c r="B727" s="2">
        <v>0.37708333333333338</v>
      </c>
      <c r="C727" t="s">
        <v>1254</v>
      </c>
      <c r="D727" t="s">
        <v>1255</v>
      </c>
      <c r="E727">
        <v>5</v>
      </c>
      <c r="F727" t="s">
        <v>45</v>
      </c>
      <c r="G727" t="s">
        <v>51</v>
      </c>
      <c r="H727" t="s">
        <v>1256</v>
      </c>
    </row>
    <row r="728" spans="1:9">
      <c r="A728" s="1">
        <v>44054</v>
      </c>
      <c r="B728" s="2">
        <v>0.47361111111111115</v>
      </c>
      <c r="C728" t="s">
        <v>1249</v>
      </c>
      <c r="D728" t="s">
        <v>1343</v>
      </c>
      <c r="E728">
        <v>18</v>
      </c>
      <c r="F728" t="s">
        <v>45</v>
      </c>
      <c r="G728" t="s">
        <v>51</v>
      </c>
      <c r="H728" t="s">
        <v>1257</v>
      </c>
    </row>
    <row r="729" spans="1:9">
      <c r="A729" s="1">
        <v>44054</v>
      </c>
      <c r="B729" s="2">
        <v>0.47847222222222219</v>
      </c>
      <c r="C729" t="s">
        <v>207</v>
      </c>
      <c r="D729" t="s">
        <v>1540</v>
      </c>
      <c r="E729">
        <v>1050</v>
      </c>
      <c r="F729" t="s">
        <v>42</v>
      </c>
      <c r="G729" t="s">
        <v>29</v>
      </c>
      <c r="H729" t="s">
        <v>1375</v>
      </c>
      <c r="I729" t="s">
        <v>1384</v>
      </c>
    </row>
    <row r="730" spans="1:9">
      <c r="A730" s="1">
        <v>44054</v>
      </c>
      <c r="B730" s="2">
        <v>0.7631944444444444</v>
      </c>
      <c r="C730" t="s">
        <v>449</v>
      </c>
      <c r="D730" t="s">
        <v>1258</v>
      </c>
      <c r="E730">
        <v>14.8</v>
      </c>
      <c r="F730" t="s">
        <v>42</v>
      </c>
      <c r="G730" t="s">
        <v>29</v>
      </c>
      <c r="H730" t="s">
        <v>1304</v>
      </c>
    </row>
    <row r="731" spans="1:9">
      <c r="A731" s="1">
        <v>44055</v>
      </c>
      <c r="B731" s="2">
        <v>0.3756944444444445</v>
      </c>
      <c r="C731" t="s">
        <v>1254</v>
      </c>
      <c r="D731" t="s">
        <v>1255</v>
      </c>
      <c r="E731">
        <v>5</v>
      </c>
      <c r="F731" t="s">
        <v>45</v>
      </c>
      <c r="G731" t="s">
        <v>51</v>
      </c>
      <c r="H731" t="s">
        <v>1256</v>
      </c>
    </row>
    <row r="732" spans="1:9">
      <c r="A732" s="1">
        <v>44055</v>
      </c>
      <c r="B732" s="2">
        <v>0.47152777777777777</v>
      </c>
      <c r="C732" t="s">
        <v>1249</v>
      </c>
      <c r="D732" t="s">
        <v>1342</v>
      </c>
      <c r="E732">
        <v>17.600000000000001</v>
      </c>
      <c r="F732" t="s">
        <v>45</v>
      </c>
      <c r="G732" t="s">
        <v>51</v>
      </c>
      <c r="H732" t="s">
        <v>1257</v>
      </c>
    </row>
    <row r="733" spans="1:9">
      <c r="A733" s="1">
        <v>44055</v>
      </c>
      <c r="B733" s="2">
        <v>0.74444444444444446</v>
      </c>
      <c r="C733" t="s">
        <v>449</v>
      </c>
      <c r="D733" t="s">
        <v>1258</v>
      </c>
      <c r="E733">
        <v>16.8</v>
      </c>
      <c r="F733" t="s">
        <v>42</v>
      </c>
      <c r="G733" t="s">
        <v>29</v>
      </c>
      <c r="H733" t="s">
        <v>1304</v>
      </c>
    </row>
    <row r="734" spans="1:9">
      <c r="A734" s="1">
        <v>44056</v>
      </c>
      <c r="B734" s="2">
        <v>0.37986111111111115</v>
      </c>
      <c r="C734" t="s">
        <v>1254</v>
      </c>
      <c r="D734" t="s">
        <v>1255</v>
      </c>
      <c r="E734">
        <v>5</v>
      </c>
      <c r="F734" t="s">
        <v>45</v>
      </c>
      <c r="G734" t="s">
        <v>51</v>
      </c>
      <c r="H734" t="s">
        <v>1256</v>
      </c>
    </row>
    <row r="735" spans="1:9">
      <c r="A735" s="1">
        <v>44056</v>
      </c>
      <c r="B735" s="2">
        <v>0.47361111111111115</v>
      </c>
      <c r="C735" t="s">
        <v>1249</v>
      </c>
      <c r="D735" t="s">
        <v>1219</v>
      </c>
      <c r="E735">
        <v>9.8000000000000007</v>
      </c>
      <c r="F735" t="s">
        <v>45</v>
      </c>
      <c r="G735" t="s">
        <v>51</v>
      </c>
      <c r="H735" t="s">
        <v>1257</v>
      </c>
    </row>
    <row r="736" spans="1:9">
      <c r="A736" s="1">
        <v>44056</v>
      </c>
      <c r="B736" s="2">
        <v>0.52500000000000002</v>
      </c>
      <c r="C736" t="s">
        <v>1143</v>
      </c>
      <c r="D736" t="s">
        <v>1373</v>
      </c>
      <c r="E736">
        <v>1000</v>
      </c>
      <c r="F736" t="s">
        <v>23</v>
      </c>
      <c r="G736" t="s">
        <v>51</v>
      </c>
      <c r="H736" t="s">
        <v>263</v>
      </c>
      <c r="I736" t="s">
        <v>1374</v>
      </c>
    </row>
    <row r="737" spans="1:9">
      <c r="A737" s="1">
        <v>44056</v>
      </c>
      <c r="B737" s="2">
        <v>0.83611111111111114</v>
      </c>
      <c r="C737" t="s">
        <v>1325</v>
      </c>
      <c r="D737" t="s">
        <v>1048</v>
      </c>
      <c r="E737">
        <v>22.9</v>
      </c>
      <c r="F737" t="s">
        <v>45</v>
      </c>
      <c r="G737" t="s">
        <v>51</v>
      </c>
      <c r="H737" t="s">
        <v>1257</v>
      </c>
    </row>
    <row r="738" spans="1:9">
      <c r="A738" s="1">
        <v>44057</v>
      </c>
      <c r="B738" s="2">
        <v>0.35972222222222222</v>
      </c>
      <c r="C738" t="s">
        <v>67</v>
      </c>
      <c r="D738" t="s">
        <v>1332</v>
      </c>
      <c r="E738">
        <v>4.1500000000000004</v>
      </c>
      <c r="F738" t="s">
        <v>1283</v>
      </c>
      <c r="G738" t="s">
        <v>51</v>
      </c>
      <c r="H738" t="s">
        <v>1284</v>
      </c>
    </row>
    <row r="739" spans="1:9">
      <c r="A739" s="1">
        <v>44057</v>
      </c>
      <c r="B739" s="2">
        <v>0.38125000000000003</v>
      </c>
      <c r="C739" t="s">
        <v>1254</v>
      </c>
      <c r="D739" t="s">
        <v>1255</v>
      </c>
      <c r="E739">
        <v>5</v>
      </c>
      <c r="F739" t="s">
        <v>45</v>
      </c>
      <c r="G739" t="s">
        <v>51</v>
      </c>
      <c r="H739" t="s">
        <v>1256</v>
      </c>
    </row>
    <row r="740" spans="1:9">
      <c r="A740" s="1">
        <v>44057</v>
      </c>
      <c r="B740" s="2">
        <v>0.42152777777777778</v>
      </c>
      <c r="C740" t="s">
        <v>980</v>
      </c>
      <c r="D740" t="s">
        <v>1331</v>
      </c>
      <c r="E740">
        <v>2.6</v>
      </c>
      <c r="F740" t="s">
        <v>23</v>
      </c>
      <c r="G740" t="s">
        <v>51</v>
      </c>
      <c r="H740" t="s">
        <v>1372</v>
      </c>
    </row>
    <row r="741" spans="1:9">
      <c r="A741" s="1">
        <v>44057</v>
      </c>
      <c r="B741" s="2">
        <v>0.47083333333333338</v>
      </c>
      <c r="C741" t="s">
        <v>1249</v>
      </c>
      <c r="D741" t="s">
        <v>1159</v>
      </c>
      <c r="E741">
        <v>9.8000000000000007</v>
      </c>
      <c r="F741" t="s">
        <v>45</v>
      </c>
      <c r="G741" t="s">
        <v>51</v>
      </c>
      <c r="H741" t="s">
        <v>1257</v>
      </c>
    </row>
    <row r="742" spans="1:9">
      <c r="A742" s="1">
        <v>44057</v>
      </c>
      <c r="B742" s="2">
        <v>0.70208333333333339</v>
      </c>
      <c r="C742" t="s">
        <v>78</v>
      </c>
      <c r="D742" t="s">
        <v>1354</v>
      </c>
      <c r="E742">
        <v>15.8</v>
      </c>
      <c r="F742" t="s">
        <v>121</v>
      </c>
      <c r="G742" t="s">
        <v>51</v>
      </c>
      <c r="H742" t="s">
        <v>1285</v>
      </c>
    </row>
    <row r="743" spans="1:9">
      <c r="A743" s="1">
        <v>44057</v>
      </c>
      <c r="B743" s="2">
        <v>0.72152777777777777</v>
      </c>
      <c r="C743" t="s">
        <v>78</v>
      </c>
      <c r="D743" t="s">
        <v>1353</v>
      </c>
      <c r="E743">
        <v>18.8</v>
      </c>
      <c r="F743" t="s">
        <v>773</v>
      </c>
      <c r="G743" t="s">
        <v>51</v>
      </c>
      <c r="H743" t="s">
        <v>1285</v>
      </c>
    </row>
    <row r="744" spans="1:9">
      <c r="A744" s="1">
        <v>44057</v>
      </c>
      <c r="B744" s="2">
        <v>0.72430555555555554</v>
      </c>
      <c r="C744" t="s">
        <v>78</v>
      </c>
      <c r="D744" t="s">
        <v>1351</v>
      </c>
      <c r="E744">
        <v>4.9800000000000004</v>
      </c>
      <c r="F744" t="s">
        <v>1352</v>
      </c>
      <c r="G744" t="s">
        <v>51</v>
      </c>
      <c r="H744" t="s">
        <v>1285</v>
      </c>
      <c r="I744" t="s">
        <v>1291</v>
      </c>
    </row>
    <row r="745" spans="1:9">
      <c r="A745" s="1">
        <v>44057</v>
      </c>
      <c r="B745" s="2">
        <v>0.7284722222222223</v>
      </c>
      <c r="C745" t="s">
        <v>1381</v>
      </c>
      <c r="D745" t="s">
        <v>1382</v>
      </c>
      <c r="E745">
        <v>151.095</v>
      </c>
      <c r="F745" t="s">
        <v>42</v>
      </c>
      <c r="G745" t="s">
        <v>29</v>
      </c>
      <c r="H745" t="s">
        <v>1375</v>
      </c>
      <c r="I745" t="s">
        <v>1383</v>
      </c>
    </row>
    <row r="746" spans="1:9">
      <c r="A746" s="1">
        <v>44057</v>
      </c>
      <c r="B746" s="2">
        <v>0.73611111111111116</v>
      </c>
      <c r="C746" t="s">
        <v>449</v>
      </c>
      <c r="D746" t="s">
        <v>1042</v>
      </c>
      <c r="E746">
        <v>9.6</v>
      </c>
      <c r="F746" t="s">
        <v>45</v>
      </c>
      <c r="G746" t="s">
        <v>51</v>
      </c>
      <c r="H746" t="s">
        <v>1257</v>
      </c>
    </row>
    <row r="747" spans="1:9">
      <c r="A747" s="1">
        <v>44057</v>
      </c>
      <c r="B747" s="2">
        <v>0.73888888888888893</v>
      </c>
      <c r="C747" t="s">
        <v>1346</v>
      </c>
      <c r="D747" t="s">
        <v>1330</v>
      </c>
      <c r="E747">
        <v>31.8</v>
      </c>
      <c r="F747" t="s">
        <v>23</v>
      </c>
      <c r="G747" t="s">
        <v>51</v>
      </c>
      <c r="H747" t="s">
        <v>263</v>
      </c>
      <c r="I747" t="s">
        <v>1370</v>
      </c>
    </row>
    <row r="748" spans="1:9">
      <c r="A748" s="1">
        <v>44058</v>
      </c>
      <c r="B748" s="2">
        <v>0.52152777777777781</v>
      </c>
      <c r="C748" t="s">
        <v>1249</v>
      </c>
      <c r="D748" t="s">
        <v>1341</v>
      </c>
      <c r="E748">
        <v>19.3</v>
      </c>
      <c r="F748" t="s">
        <v>45</v>
      </c>
      <c r="G748" t="s">
        <v>51</v>
      </c>
      <c r="H748" t="s">
        <v>1257</v>
      </c>
    </row>
    <row r="749" spans="1:9">
      <c r="A749" s="1">
        <v>44058</v>
      </c>
      <c r="B749" s="2">
        <v>0.80763888888888891</v>
      </c>
      <c r="C749" t="s">
        <v>449</v>
      </c>
      <c r="D749" t="s">
        <v>1042</v>
      </c>
      <c r="E749">
        <v>7.64</v>
      </c>
      <c r="F749" t="s">
        <v>45</v>
      </c>
      <c r="G749" t="s">
        <v>51</v>
      </c>
      <c r="H749" t="s">
        <v>1257</v>
      </c>
    </row>
    <row r="750" spans="1:9">
      <c r="A750" s="1">
        <v>44059</v>
      </c>
      <c r="B750" s="2">
        <v>0.41180555555555554</v>
      </c>
      <c r="C750" t="s">
        <v>1249</v>
      </c>
      <c r="D750" t="s">
        <v>1340</v>
      </c>
      <c r="E750">
        <v>12.56</v>
      </c>
      <c r="F750" t="s">
        <v>45</v>
      </c>
      <c r="G750" t="s">
        <v>51</v>
      </c>
      <c r="H750" t="s">
        <v>1257</v>
      </c>
    </row>
    <row r="751" spans="1:9">
      <c r="A751" s="1">
        <v>44059</v>
      </c>
      <c r="B751" s="2">
        <v>0.52222222222222225</v>
      </c>
      <c r="C751" t="s">
        <v>1393</v>
      </c>
      <c r="D751" t="s">
        <v>1184</v>
      </c>
      <c r="E751">
        <v>18</v>
      </c>
      <c r="F751" t="s">
        <v>42</v>
      </c>
      <c r="G751" t="s">
        <v>29</v>
      </c>
      <c r="H751" t="s">
        <v>1394</v>
      </c>
    </row>
    <row r="752" spans="1:9">
      <c r="A752" s="1">
        <v>44059</v>
      </c>
      <c r="B752" s="2">
        <v>0.62361111111111112</v>
      </c>
      <c r="C752" t="s">
        <v>1079</v>
      </c>
      <c r="D752" t="s">
        <v>1391</v>
      </c>
      <c r="E752">
        <v>10</v>
      </c>
      <c r="F752" t="s">
        <v>42</v>
      </c>
      <c r="G752" t="s">
        <v>29</v>
      </c>
      <c r="H752" t="s">
        <v>1392</v>
      </c>
    </row>
    <row r="753" spans="1:9">
      <c r="A753" s="1">
        <v>44059</v>
      </c>
      <c r="B753" s="2">
        <v>0.75</v>
      </c>
      <c r="C753" t="s">
        <v>1244</v>
      </c>
      <c r="D753" t="s">
        <v>1337</v>
      </c>
      <c r="E753">
        <v>97</v>
      </c>
      <c r="F753" t="s">
        <v>42</v>
      </c>
      <c r="G753" t="s">
        <v>303</v>
      </c>
      <c r="H753" t="s">
        <v>1286</v>
      </c>
      <c r="I753" t="s">
        <v>1338</v>
      </c>
    </row>
    <row r="754" spans="1:9">
      <c r="A754" s="1">
        <v>44059</v>
      </c>
      <c r="B754" s="2">
        <v>0.94166666666666676</v>
      </c>
      <c r="C754" t="s">
        <v>78</v>
      </c>
      <c r="D754" t="s">
        <v>1328</v>
      </c>
      <c r="E754">
        <v>0</v>
      </c>
      <c r="F754" t="s">
        <v>42</v>
      </c>
      <c r="G754" t="s">
        <v>51</v>
      </c>
      <c r="H754" t="s">
        <v>1329</v>
      </c>
    </row>
    <row r="755" spans="1:9">
      <c r="A755" s="1">
        <v>44060</v>
      </c>
      <c r="B755" s="2">
        <v>0.37013888888888885</v>
      </c>
      <c r="C755" t="s">
        <v>1254</v>
      </c>
      <c r="D755" t="s">
        <v>1255</v>
      </c>
      <c r="E755">
        <v>5</v>
      </c>
      <c r="F755" t="s">
        <v>45</v>
      </c>
      <c r="G755" t="s">
        <v>51</v>
      </c>
      <c r="H755" t="s">
        <v>1256</v>
      </c>
    </row>
    <row r="756" spans="1:9">
      <c r="A756" s="1">
        <v>44060</v>
      </c>
      <c r="B756" s="2">
        <v>0.47361111111111115</v>
      </c>
      <c r="C756" t="s">
        <v>1249</v>
      </c>
      <c r="D756" t="s">
        <v>1159</v>
      </c>
      <c r="E756">
        <v>18.899999999999999</v>
      </c>
      <c r="F756" t="s">
        <v>45</v>
      </c>
      <c r="G756" t="s">
        <v>51</v>
      </c>
      <c r="H756" t="s">
        <v>1257</v>
      </c>
    </row>
    <row r="757" spans="1:9">
      <c r="A757" s="1">
        <v>44060</v>
      </c>
      <c r="B757" s="2">
        <v>0.8520833333333333</v>
      </c>
      <c r="C757" t="s">
        <v>1325</v>
      </c>
      <c r="D757" t="s">
        <v>1110</v>
      </c>
      <c r="E757">
        <v>10.88</v>
      </c>
      <c r="F757" t="s">
        <v>45</v>
      </c>
      <c r="G757" t="s">
        <v>51</v>
      </c>
      <c r="H757" t="s">
        <v>1257</v>
      </c>
    </row>
    <row r="758" spans="1:9">
      <c r="A758" s="1">
        <v>44061</v>
      </c>
      <c r="B758" s="2">
        <v>0.37361111111111112</v>
      </c>
      <c r="C758" t="s">
        <v>1254</v>
      </c>
      <c r="D758" t="s">
        <v>1255</v>
      </c>
      <c r="E758">
        <v>5</v>
      </c>
      <c r="F758" t="s">
        <v>45</v>
      </c>
      <c r="G758" t="s">
        <v>51</v>
      </c>
      <c r="H758" t="s">
        <v>1256</v>
      </c>
    </row>
    <row r="759" spans="1:9">
      <c r="A759" s="1">
        <v>44061</v>
      </c>
      <c r="B759" s="2">
        <v>0.47361111111111115</v>
      </c>
      <c r="C759" t="s">
        <v>1249</v>
      </c>
      <c r="D759" t="s">
        <v>1159</v>
      </c>
      <c r="E759">
        <v>14.6</v>
      </c>
      <c r="F759" t="s">
        <v>45</v>
      </c>
      <c r="G759" t="s">
        <v>51</v>
      </c>
      <c r="H759" t="s">
        <v>1257</v>
      </c>
    </row>
    <row r="760" spans="1:9">
      <c r="A760" s="1">
        <v>44061</v>
      </c>
      <c r="B760" s="2">
        <v>0.77222222222222225</v>
      </c>
      <c r="C760" t="s">
        <v>449</v>
      </c>
      <c r="D760" t="s">
        <v>1009</v>
      </c>
      <c r="E760">
        <v>15</v>
      </c>
      <c r="F760" t="s">
        <v>23</v>
      </c>
      <c r="G760" t="s">
        <v>51</v>
      </c>
      <c r="H760" t="s">
        <v>1371</v>
      </c>
    </row>
    <row r="761" spans="1:9">
      <c r="A761" s="1">
        <v>44062</v>
      </c>
      <c r="B761" s="2">
        <v>0.375</v>
      </c>
      <c r="C761" t="s">
        <v>1254</v>
      </c>
      <c r="D761" t="s">
        <v>1255</v>
      </c>
      <c r="E761">
        <v>5</v>
      </c>
      <c r="F761" t="s">
        <v>45</v>
      </c>
      <c r="G761" t="s">
        <v>51</v>
      </c>
      <c r="H761" t="s">
        <v>1256</v>
      </c>
    </row>
    <row r="762" spans="1:9">
      <c r="A762" s="1">
        <v>44062</v>
      </c>
      <c r="B762" s="2">
        <v>0.4770833333333333</v>
      </c>
      <c r="C762" t="s">
        <v>1249</v>
      </c>
      <c r="D762" t="s">
        <v>1219</v>
      </c>
      <c r="E762">
        <v>15.8</v>
      </c>
      <c r="F762" t="s">
        <v>45</v>
      </c>
      <c r="G762" t="s">
        <v>51</v>
      </c>
      <c r="H762" t="s">
        <v>1257</v>
      </c>
    </row>
    <row r="763" spans="1:9">
      <c r="A763" s="1">
        <v>44062</v>
      </c>
      <c r="B763" s="2">
        <v>0.76736111111111116</v>
      </c>
      <c r="C763" t="s">
        <v>449</v>
      </c>
      <c r="D763" t="s">
        <v>1258</v>
      </c>
      <c r="E763">
        <v>15.5</v>
      </c>
      <c r="F763" t="s">
        <v>42</v>
      </c>
      <c r="G763" t="s">
        <v>29</v>
      </c>
      <c r="H763" t="s">
        <v>1304</v>
      </c>
    </row>
    <row r="764" spans="1:9">
      <c r="A764" s="1">
        <v>44063</v>
      </c>
      <c r="B764" s="2">
        <v>0.3215277777777778</v>
      </c>
      <c r="C764" t="s">
        <v>32</v>
      </c>
      <c r="D764" t="s">
        <v>1386</v>
      </c>
      <c r="E764">
        <v>3</v>
      </c>
      <c r="F764" t="s">
        <v>42</v>
      </c>
      <c r="G764" t="s">
        <v>29</v>
      </c>
      <c r="H764" t="s">
        <v>43</v>
      </c>
    </row>
    <row r="765" spans="1:9">
      <c r="A765" s="1">
        <v>44063</v>
      </c>
      <c r="B765" s="2">
        <v>0.32916666666666666</v>
      </c>
      <c r="C765" t="s">
        <v>1365</v>
      </c>
      <c r="D765" t="s">
        <v>1326</v>
      </c>
      <c r="E765">
        <v>25</v>
      </c>
      <c r="F765" t="s">
        <v>23</v>
      </c>
      <c r="G765" t="s">
        <v>51</v>
      </c>
      <c r="H765" t="s">
        <v>1366</v>
      </c>
      <c r="I765" t="s">
        <v>1367</v>
      </c>
    </row>
    <row r="766" spans="1:9">
      <c r="A766" s="1">
        <v>44063</v>
      </c>
      <c r="B766" s="2">
        <v>0.38125000000000003</v>
      </c>
      <c r="C766" t="s">
        <v>1388</v>
      </c>
      <c r="D766" t="s">
        <v>1389</v>
      </c>
      <c r="E766">
        <v>821</v>
      </c>
      <c r="F766" t="s">
        <v>42</v>
      </c>
      <c r="G766" t="s">
        <v>1248</v>
      </c>
      <c r="H766" t="s">
        <v>1390</v>
      </c>
      <c r="I766" s="44" t="s">
        <v>1420</v>
      </c>
    </row>
    <row r="767" spans="1:9">
      <c r="A767" s="1">
        <v>44063</v>
      </c>
      <c r="B767" s="2">
        <v>0.4069444444444445</v>
      </c>
      <c r="C767" t="s">
        <v>32</v>
      </c>
      <c r="D767" t="s">
        <v>1303</v>
      </c>
      <c r="E767">
        <v>3</v>
      </c>
      <c r="F767" t="s">
        <v>42</v>
      </c>
      <c r="G767" t="s">
        <v>29</v>
      </c>
      <c r="H767" t="s">
        <v>43</v>
      </c>
    </row>
    <row r="768" spans="1:9">
      <c r="A768" s="1">
        <v>44063</v>
      </c>
      <c r="B768" s="2">
        <v>0.45</v>
      </c>
      <c r="C768" t="s">
        <v>1249</v>
      </c>
      <c r="D768" t="s">
        <v>1159</v>
      </c>
      <c r="E768">
        <v>23.6</v>
      </c>
      <c r="F768" t="s">
        <v>45</v>
      </c>
      <c r="G768" t="s">
        <v>51</v>
      </c>
      <c r="H768" t="s">
        <v>1257</v>
      </c>
    </row>
    <row r="769" spans="1:9">
      <c r="A769" s="1">
        <v>44063</v>
      </c>
      <c r="B769" s="2">
        <v>0.6694444444444444</v>
      </c>
      <c r="C769" t="s">
        <v>449</v>
      </c>
      <c r="D769" t="s">
        <v>1339</v>
      </c>
      <c r="E769">
        <v>30</v>
      </c>
      <c r="F769" t="s">
        <v>45</v>
      </c>
      <c r="G769" t="s">
        <v>51</v>
      </c>
      <c r="H769" t="s">
        <v>1257</v>
      </c>
    </row>
    <row r="770" spans="1:9">
      <c r="A770" s="1">
        <v>44063</v>
      </c>
      <c r="B770" s="2">
        <v>0.83611111111111114</v>
      </c>
      <c r="C770" t="s">
        <v>1325</v>
      </c>
      <c r="D770" t="s">
        <v>1110</v>
      </c>
      <c r="E770">
        <v>18.96</v>
      </c>
      <c r="F770" t="s">
        <v>45</v>
      </c>
      <c r="G770" t="s">
        <v>51</v>
      </c>
      <c r="H770" t="s">
        <v>1257</v>
      </c>
    </row>
    <row r="771" spans="1:9">
      <c r="A771" s="1">
        <v>44064</v>
      </c>
      <c r="B771" s="2">
        <v>0.36805555555555558</v>
      </c>
      <c r="C771" t="s">
        <v>1254</v>
      </c>
      <c r="D771" t="s">
        <v>1255</v>
      </c>
      <c r="E771">
        <v>5</v>
      </c>
      <c r="F771" t="s">
        <v>45</v>
      </c>
      <c r="G771" t="s">
        <v>51</v>
      </c>
      <c r="H771" t="s">
        <v>1256</v>
      </c>
    </row>
    <row r="772" spans="1:9">
      <c r="A772" s="1">
        <v>44064</v>
      </c>
      <c r="B772" s="2">
        <v>0.47430555555555554</v>
      </c>
      <c r="C772" t="s">
        <v>1249</v>
      </c>
      <c r="D772" t="s">
        <v>1163</v>
      </c>
      <c r="E772">
        <v>13</v>
      </c>
      <c r="F772" t="s">
        <v>45</v>
      </c>
      <c r="G772" t="s">
        <v>51</v>
      </c>
      <c r="H772" t="s">
        <v>1257</v>
      </c>
    </row>
    <row r="773" spans="1:9">
      <c r="A773" s="1">
        <v>44064</v>
      </c>
      <c r="B773" s="2">
        <v>0.6791666666666667</v>
      </c>
      <c r="C773" t="s">
        <v>78</v>
      </c>
      <c r="D773" t="s">
        <v>1462</v>
      </c>
      <c r="E773">
        <v>12.9</v>
      </c>
      <c r="F773" t="s">
        <v>1463</v>
      </c>
      <c r="G773" t="s">
        <v>51</v>
      </c>
      <c r="H773" t="s">
        <v>1285</v>
      </c>
    </row>
    <row r="774" spans="1:9">
      <c r="A774" s="1">
        <v>44064</v>
      </c>
      <c r="B774" s="2">
        <v>0.73472222222222217</v>
      </c>
      <c r="C774" t="s">
        <v>78</v>
      </c>
      <c r="D774" t="s">
        <v>1460</v>
      </c>
      <c r="E774">
        <v>4.9000000000000004</v>
      </c>
      <c r="F774" t="s">
        <v>1461</v>
      </c>
      <c r="G774" t="s">
        <v>51</v>
      </c>
      <c r="H774" t="s">
        <v>1285</v>
      </c>
    </row>
    <row r="775" spans="1:9">
      <c r="A775" s="1">
        <v>44064</v>
      </c>
      <c r="B775" s="2">
        <v>0.75069444444444444</v>
      </c>
      <c r="C775" t="s">
        <v>449</v>
      </c>
      <c r="D775" t="s">
        <v>1453</v>
      </c>
      <c r="E775">
        <v>19.8</v>
      </c>
      <c r="F775" t="s">
        <v>45</v>
      </c>
      <c r="G775" t="s">
        <v>51</v>
      </c>
      <c r="H775" t="s">
        <v>1257</v>
      </c>
    </row>
    <row r="776" spans="1:9">
      <c r="A776" s="1">
        <v>44064</v>
      </c>
      <c r="B776" s="2">
        <v>0.99652777777777779</v>
      </c>
      <c r="C776" t="s">
        <v>78</v>
      </c>
      <c r="D776" t="s">
        <v>391</v>
      </c>
      <c r="E776">
        <v>37.07</v>
      </c>
      <c r="F776" t="s">
        <v>42</v>
      </c>
      <c r="G776" t="s">
        <v>51</v>
      </c>
      <c r="H776" t="s">
        <v>1441</v>
      </c>
      <c r="I776" t="s">
        <v>1464</v>
      </c>
    </row>
    <row r="777" spans="1:9">
      <c r="A777" s="1">
        <v>44065</v>
      </c>
      <c r="B777" s="2">
        <v>0.43958333333333338</v>
      </c>
      <c r="C777" t="s">
        <v>1249</v>
      </c>
      <c r="D777" t="s">
        <v>1340</v>
      </c>
      <c r="E777">
        <v>20.38</v>
      </c>
      <c r="F777" t="s">
        <v>45</v>
      </c>
      <c r="G777" t="s">
        <v>51</v>
      </c>
      <c r="H777" t="s">
        <v>1257</v>
      </c>
    </row>
    <row r="778" spans="1:9">
      <c r="A778" s="1">
        <v>44065</v>
      </c>
      <c r="B778" s="2">
        <v>0.7006944444444444</v>
      </c>
      <c r="C778" t="s">
        <v>351</v>
      </c>
      <c r="D778" t="s">
        <v>1437</v>
      </c>
      <c r="E778">
        <v>10</v>
      </c>
      <c r="F778" t="s">
        <v>23</v>
      </c>
      <c r="G778" t="s">
        <v>51</v>
      </c>
      <c r="H778" t="s">
        <v>351</v>
      </c>
    </row>
    <row r="779" spans="1:9">
      <c r="A779" s="1">
        <v>44065</v>
      </c>
      <c r="B779" s="2">
        <v>0.7993055555555556</v>
      </c>
      <c r="C779" t="s">
        <v>449</v>
      </c>
      <c r="D779" t="s">
        <v>894</v>
      </c>
      <c r="E779">
        <v>12.88</v>
      </c>
      <c r="F779" t="s">
        <v>45</v>
      </c>
      <c r="G779" t="s">
        <v>51</v>
      </c>
      <c r="H779" t="s">
        <v>1257</v>
      </c>
    </row>
    <row r="780" spans="1:9">
      <c r="A780" s="1">
        <v>44065</v>
      </c>
      <c r="B780" s="2">
        <v>0.80208333333333337</v>
      </c>
      <c r="C780" t="s">
        <v>449</v>
      </c>
      <c r="D780" t="s">
        <v>1139</v>
      </c>
      <c r="E780">
        <v>8.81</v>
      </c>
      <c r="F780" t="s">
        <v>45</v>
      </c>
      <c r="G780" t="s">
        <v>51</v>
      </c>
      <c r="H780" t="s">
        <v>1257</v>
      </c>
    </row>
    <row r="781" spans="1:9">
      <c r="A781" s="1">
        <v>44066</v>
      </c>
      <c r="B781" s="2">
        <v>0.38125000000000003</v>
      </c>
      <c r="C781" t="s">
        <v>1387</v>
      </c>
      <c r="D781" t="s">
        <v>1395</v>
      </c>
      <c r="E781">
        <v>25</v>
      </c>
      <c r="F781" t="s">
        <v>42</v>
      </c>
      <c r="G781" t="s">
        <v>29</v>
      </c>
      <c r="H781" t="s">
        <v>29</v>
      </c>
      <c r="I781" t="s">
        <v>1434</v>
      </c>
    </row>
    <row r="782" spans="1:9">
      <c r="A782" s="1">
        <v>44066</v>
      </c>
      <c r="B782" s="2">
        <v>0.44930555555555557</v>
      </c>
      <c r="C782" t="s">
        <v>1249</v>
      </c>
      <c r="D782" t="s">
        <v>1452</v>
      </c>
      <c r="E782">
        <v>17</v>
      </c>
      <c r="F782" t="s">
        <v>45</v>
      </c>
      <c r="G782" t="s">
        <v>51</v>
      </c>
      <c r="H782" t="s">
        <v>1257</v>
      </c>
    </row>
    <row r="783" spans="1:9">
      <c r="A783" s="1">
        <v>44066</v>
      </c>
      <c r="B783" s="2">
        <v>0.6430555555555556</v>
      </c>
      <c r="C783" t="s">
        <v>32</v>
      </c>
      <c r="D783" t="s">
        <v>1432</v>
      </c>
      <c r="E783">
        <v>6</v>
      </c>
      <c r="F783" t="s">
        <v>42</v>
      </c>
      <c r="G783" t="s">
        <v>29</v>
      </c>
      <c r="H783" t="s">
        <v>43</v>
      </c>
    </row>
    <row r="784" spans="1:9">
      <c r="A784" s="1">
        <v>44066</v>
      </c>
      <c r="B784" s="2">
        <v>0.65347222222222223</v>
      </c>
      <c r="C784" t="s">
        <v>1470</v>
      </c>
      <c r="D784" t="s">
        <v>1443</v>
      </c>
      <c r="E784">
        <v>6</v>
      </c>
      <c r="F784" t="s">
        <v>23</v>
      </c>
      <c r="G784" t="s">
        <v>51</v>
      </c>
      <c r="H784" t="s">
        <v>1471</v>
      </c>
    </row>
    <row r="785" spans="1:8">
      <c r="A785" s="1">
        <v>44066</v>
      </c>
      <c r="B785" s="2">
        <v>0.85138888888888886</v>
      </c>
      <c r="C785" t="s">
        <v>32</v>
      </c>
      <c r="D785" t="s">
        <v>1433</v>
      </c>
      <c r="E785">
        <v>6</v>
      </c>
      <c r="F785" t="s">
        <v>42</v>
      </c>
      <c r="G785" t="s">
        <v>29</v>
      </c>
      <c r="H785" t="s">
        <v>43</v>
      </c>
    </row>
    <row r="786" spans="1:8">
      <c r="A786" s="1">
        <v>44067</v>
      </c>
      <c r="B786" s="2">
        <v>0.37361111111111112</v>
      </c>
      <c r="C786" t="s">
        <v>1254</v>
      </c>
      <c r="D786" t="s">
        <v>1255</v>
      </c>
      <c r="E786">
        <v>5</v>
      </c>
      <c r="F786" t="s">
        <v>45</v>
      </c>
      <c r="G786" t="s">
        <v>51</v>
      </c>
      <c r="H786" t="s">
        <v>1256</v>
      </c>
    </row>
    <row r="787" spans="1:8">
      <c r="A787" s="1">
        <v>44067</v>
      </c>
      <c r="B787" s="2">
        <v>0.47430555555555554</v>
      </c>
      <c r="C787" t="s">
        <v>1249</v>
      </c>
      <c r="D787" t="s">
        <v>1011</v>
      </c>
      <c r="E787">
        <v>24</v>
      </c>
      <c r="F787" t="s">
        <v>45</v>
      </c>
      <c r="G787" t="s">
        <v>51</v>
      </c>
      <c r="H787" t="s">
        <v>1257</v>
      </c>
    </row>
    <row r="788" spans="1:8">
      <c r="A788" s="1">
        <v>44067</v>
      </c>
      <c r="B788" s="2">
        <v>0.92499999999999993</v>
      </c>
      <c r="C788" t="s">
        <v>410</v>
      </c>
      <c r="D788" t="s">
        <v>1442</v>
      </c>
      <c r="E788">
        <v>29.85</v>
      </c>
      <c r="F788" t="s">
        <v>23</v>
      </c>
      <c r="G788" t="s">
        <v>51</v>
      </c>
      <c r="H788" t="s">
        <v>432</v>
      </c>
    </row>
    <row r="789" spans="1:8">
      <c r="A789" s="1">
        <v>44067</v>
      </c>
      <c r="B789" s="2">
        <v>0.96250000000000002</v>
      </c>
      <c r="C789" t="s">
        <v>78</v>
      </c>
      <c r="D789" t="s">
        <v>1431</v>
      </c>
      <c r="E789">
        <v>229</v>
      </c>
      <c r="F789" t="s">
        <v>42</v>
      </c>
      <c r="G789" t="s">
        <v>1248</v>
      </c>
      <c r="H789" t="s">
        <v>1423</v>
      </c>
    </row>
    <row r="790" spans="1:8">
      <c r="A790" s="1">
        <v>44068</v>
      </c>
      <c r="B790" s="2">
        <v>0.37222222222222223</v>
      </c>
      <c r="C790" t="s">
        <v>1254</v>
      </c>
      <c r="D790" t="s">
        <v>1255</v>
      </c>
      <c r="E790">
        <v>5</v>
      </c>
      <c r="F790" t="s">
        <v>45</v>
      </c>
      <c r="G790" t="s">
        <v>51</v>
      </c>
      <c r="H790" t="s">
        <v>1256</v>
      </c>
    </row>
    <row r="791" spans="1:8">
      <c r="A791" s="1">
        <v>44068</v>
      </c>
      <c r="B791" s="2">
        <v>0.47013888888888888</v>
      </c>
      <c r="C791" t="s">
        <v>1249</v>
      </c>
      <c r="D791" t="s">
        <v>1159</v>
      </c>
      <c r="E791">
        <v>16.8</v>
      </c>
      <c r="F791" t="s">
        <v>45</v>
      </c>
      <c r="G791" t="s">
        <v>51</v>
      </c>
      <c r="H791" t="s">
        <v>1257</v>
      </c>
    </row>
    <row r="792" spans="1:8">
      <c r="A792" s="1">
        <v>44068</v>
      </c>
      <c r="B792" s="2">
        <v>0.7729166666666667</v>
      </c>
      <c r="C792" t="s">
        <v>449</v>
      </c>
      <c r="D792" t="s">
        <v>1258</v>
      </c>
      <c r="E792">
        <v>24.7</v>
      </c>
      <c r="F792" t="s">
        <v>42</v>
      </c>
      <c r="G792" t="s">
        <v>29</v>
      </c>
      <c r="H792" t="s">
        <v>1436</v>
      </c>
    </row>
    <row r="793" spans="1:8">
      <c r="A793" s="1">
        <v>44069</v>
      </c>
      <c r="B793" s="2">
        <v>0.39097222222222222</v>
      </c>
      <c r="C793" t="s">
        <v>83</v>
      </c>
      <c r="D793" t="s">
        <v>1106</v>
      </c>
      <c r="E793">
        <v>5.5</v>
      </c>
      <c r="F793" t="s">
        <v>42</v>
      </c>
      <c r="G793" t="s">
        <v>478</v>
      </c>
      <c r="H793" t="s">
        <v>1440</v>
      </c>
    </row>
    <row r="794" spans="1:8">
      <c r="A794" s="1">
        <v>44069</v>
      </c>
      <c r="B794" s="2">
        <v>0.47083333333333338</v>
      </c>
      <c r="C794" t="s">
        <v>1249</v>
      </c>
      <c r="D794" t="s">
        <v>1451</v>
      </c>
      <c r="E794">
        <v>20.5</v>
      </c>
      <c r="F794" t="s">
        <v>45</v>
      </c>
      <c r="G794" t="s">
        <v>51</v>
      </c>
      <c r="H794" t="s">
        <v>1257</v>
      </c>
    </row>
    <row r="795" spans="1:8">
      <c r="A795" s="1">
        <v>44069</v>
      </c>
      <c r="B795" s="2">
        <v>0.59027777777777779</v>
      </c>
      <c r="C795" t="s">
        <v>78</v>
      </c>
      <c r="D795" t="s">
        <v>1459</v>
      </c>
      <c r="E795">
        <v>39.9</v>
      </c>
      <c r="F795" t="s">
        <v>121</v>
      </c>
      <c r="G795" t="s">
        <v>51</v>
      </c>
      <c r="H795" t="s">
        <v>1285</v>
      </c>
    </row>
    <row r="796" spans="1:8">
      <c r="A796" s="1">
        <v>44069</v>
      </c>
      <c r="B796" s="2">
        <v>0.84236111111111101</v>
      </c>
      <c r="C796" t="s">
        <v>1325</v>
      </c>
      <c r="D796" t="s">
        <v>1450</v>
      </c>
      <c r="E796">
        <v>19.8</v>
      </c>
      <c r="F796" t="s">
        <v>45</v>
      </c>
      <c r="G796" t="s">
        <v>51</v>
      </c>
      <c r="H796" t="s">
        <v>1257</v>
      </c>
    </row>
    <row r="797" spans="1:8">
      <c r="A797" s="1">
        <v>44070</v>
      </c>
      <c r="B797" s="2">
        <v>0.37847222222222227</v>
      </c>
      <c r="C797" t="s">
        <v>1254</v>
      </c>
      <c r="D797" t="s">
        <v>1255</v>
      </c>
      <c r="E797">
        <v>5</v>
      </c>
      <c r="F797" t="s">
        <v>45</v>
      </c>
      <c r="G797" t="s">
        <v>51</v>
      </c>
      <c r="H797" t="s">
        <v>1256</v>
      </c>
    </row>
    <row r="798" spans="1:8">
      <c r="A798" s="1">
        <v>44070</v>
      </c>
      <c r="B798" s="2">
        <v>0.47083333333333338</v>
      </c>
      <c r="C798" t="s">
        <v>78</v>
      </c>
      <c r="D798" t="s">
        <v>1458</v>
      </c>
      <c r="E798">
        <v>9.9</v>
      </c>
      <c r="F798" t="s">
        <v>121</v>
      </c>
      <c r="G798" t="s">
        <v>51</v>
      </c>
      <c r="H798" t="s">
        <v>1285</v>
      </c>
    </row>
    <row r="799" spans="1:8">
      <c r="A799" s="1">
        <v>44070</v>
      </c>
      <c r="B799" s="2">
        <v>0.52569444444444446</v>
      </c>
      <c r="C799" t="s">
        <v>1249</v>
      </c>
      <c r="D799" t="s">
        <v>1439</v>
      </c>
      <c r="E799">
        <v>125</v>
      </c>
      <c r="F799" t="s">
        <v>45</v>
      </c>
      <c r="G799" t="s">
        <v>51</v>
      </c>
      <c r="H799" t="s">
        <v>1257</v>
      </c>
    </row>
    <row r="800" spans="1:8">
      <c r="A800" s="1">
        <v>44070</v>
      </c>
      <c r="B800" s="2">
        <v>0.77083333333333337</v>
      </c>
      <c r="C800" t="s">
        <v>449</v>
      </c>
      <c r="D800" t="s">
        <v>1258</v>
      </c>
      <c r="E800">
        <v>13</v>
      </c>
      <c r="F800" t="s">
        <v>42</v>
      </c>
      <c r="G800" t="s">
        <v>29</v>
      </c>
      <c r="H800" t="s">
        <v>1435</v>
      </c>
    </row>
    <row r="801" spans="1:8">
      <c r="A801" s="1">
        <v>44071</v>
      </c>
      <c r="B801" s="2">
        <v>0.37083333333333335</v>
      </c>
      <c r="C801" t="s">
        <v>67</v>
      </c>
      <c r="D801" t="s">
        <v>1438</v>
      </c>
      <c r="E801">
        <v>4.1100000000000003</v>
      </c>
      <c r="F801" t="s">
        <v>1283</v>
      </c>
      <c r="G801" t="s">
        <v>51</v>
      </c>
      <c r="H801" t="s">
        <v>1284</v>
      </c>
    </row>
    <row r="802" spans="1:8">
      <c r="A802" s="1">
        <v>44071</v>
      </c>
      <c r="B802" s="2">
        <v>0.37638888888888888</v>
      </c>
      <c r="C802" t="s">
        <v>1254</v>
      </c>
      <c r="D802" t="s">
        <v>1445</v>
      </c>
      <c r="E802">
        <v>5</v>
      </c>
      <c r="F802" t="s">
        <v>45</v>
      </c>
      <c r="G802" t="s">
        <v>51</v>
      </c>
      <c r="H802" t="s">
        <v>1256</v>
      </c>
    </row>
    <row r="803" spans="1:8">
      <c r="A803" s="1">
        <v>44071</v>
      </c>
      <c r="B803" s="2">
        <v>0.45763888888888887</v>
      </c>
      <c r="C803" t="s">
        <v>694</v>
      </c>
      <c r="D803" t="s">
        <v>1251</v>
      </c>
      <c r="E803">
        <v>3</v>
      </c>
      <c r="F803" t="s">
        <v>1252</v>
      </c>
      <c r="G803" t="s">
        <v>29</v>
      </c>
      <c r="H803" t="s">
        <v>1253</v>
      </c>
    </row>
    <row r="804" spans="1:8">
      <c r="A804" s="1">
        <v>44071</v>
      </c>
      <c r="B804" s="2">
        <v>0.47569444444444442</v>
      </c>
      <c r="C804" t="s">
        <v>1249</v>
      </c>
      <c r="D804" t="s">
        <v>1449</v>
      </c>
      <c r="E804">
        <v>14</v>
      </c>
      <c r="F804" t="s">
        <v>45</v>
      </c>
      <c r="G804" t="s">
        <v>51</v>
      </c>
      <c r="H804" t="s">
        <v>1257</v>
      </c>
    </row>
    <row r="805" spans="1:8">
      <c r="A805" s="1">
        <v>44071</v>
      </c>
      <c r="B805" s="2">
        <v>0.74861111111111101</v>
      </c>
      <c r="C805" t="s">
        <v>449</v>
      </c>
      <c r="D805" t="s">
        <v>1448</v>
      </c>
      <c r="E805">
        <v>14.5</v>
      </c>
      <c r="F805" t="s">
        <v>45</v>
      </c>
      <c r="G805" t="s">
        <v>51</v>
      </c>
      <c r="H805" t="s">
        <v>1257</v>
      </c>
    </row>
    <row r="806" spans="1:8">
      <c r="A806" s="1">
        <v>44072</v>
      </c>
      <c r="B806" s="2">
        <v>0.4152777777777778</v>
      </c>
      <c r="C806" t="s">
        <v>32</v>
      </c>
      <c r="D806" t="s">
        <v>1427</v>
      </c>
      <c r="E806">
        <v>6</v>
      </c>
      <c r="F806" t="s">
        <v>42</v>
      </c>
      <c r="G806" t="s">
        <v>29</v>
      </c>
      <c r="H806" t="s">
        <v>43</v>
      </c>
    </row>
    <row r="807" spans="1:8">
      <c r="A807" s="1">
        <v>44072</v>
      </c>
      <c r="B807" s="2">
        <v>0.42222222222222222</v>
      </c>
      <c r="C807" t="s">
        <v>1421</v>
      </c>
      <c r="D807" t="s">
        <v>1429</v>
      </c>
      <c r="E807">
        <v>1.6</v>
      </c>
      <c r="F807" t="s">
        <v>42</v>
      </c>
      <c r="G807" t="s">
        <v>29</v>
      </c>
      <c r="H807" t="s">
        <v>1422</v>
      </c>
    </row>
    <row r="808" spans="1:8">
      <c r="A808" s="1">
        <v>44072</v>
      </c>
      <c r="B808" s="2">
        <v>0.44236111111111115</v>
      </c>
      <c r="C808" t="s">
        <v>258</v>
      </c>
      <c r="D808" t="s">
        <v>1468</v>
      </c>
      <c r="E808">
        <v>20</v>
      </c>
      <c r="F808" t="s">
        <v>23</v>
      </c>
      <c r="G808" t="s">
        <v>51</v>
      </c>
      <c r="H808" t="s">
        <v>1469</v>
      </c>
    </row>
    <row r="809" spans="1:8">
      <c r="A809" s="1">
        <v>44072</v>
      </c>
      <c r="B809" s="2">
        <v>0.62986111111111109</v>
      </c>
      <c r="C809" t="s">
        <v>1426</v>
      </c>
      <c r="D809" t="s">
        <v>1424</v>
      </c>
      <c r="E809">
        <v>20</v>
      </c>
      <c r="F809" t="s">
        <v>195</v>
      </c>
      <c r="G809" t="s">
        <v>29</v>
      </c>
      <c r="H809" t="s">
        <v>1425</v>
      </c>
    </row>
    <row r="810" spans="1:8">
      <c r="A810" s="1">
        <v>44072</v>
      </c>
      <c r="B810" s="2">
        <v>0.77500000000000002</v>
      </c>
      <c r="C810" t="s">
        <v>53</v>
      </c>
      <c r="D810" t="s">
        <v>1466</v>
      </c>
      <c r="E810">
        <v>5</v>
      </c>
      <c r="F810" t="s">
        <v>23</v>
      </c>
      <c r="G810" t="s">
        <v>51</v>
      </c>
      <c r="H810" t="s">
        <v>1467</v>
      </c>
    </row>
    <row r="811" spans="1:8">
      <c r="A811" s="1">
        <v>44072</v>
      </c>
      <c r="B811" s="2">
        <v>0.78402777777777777</v>
      </c>
      <c r="C811" t="s">
        <v>1421</v>
      </c>
      <c r="D811" t="s">
        <v>1430</v>
      </c>
      <c r="E811">
        <v>1.6</v>
      </c>
      <c r="F811" t="s">
        <v>42</v>
      </c>
      <c r="G811" t="s">
        <v>29</v>
      </c>
      <c r="H811" t="s">
        <v>1422</v>
      </c>
    </row>
    <row r="812" spans="1:8">
      <c r="A812" s="1">
        <v>44072</v>
      </c>
      <c r="B812" s="2">
        <v>0.81736111111111109</v>
      </c>
      <c r="C812" t="s">
        <v>449</v>
      </c>
      <c r="D812" t="s">
        <v>961</v>
      </c>
      <c r="E812">
        <v>20.8</v>
      </c>
      <c r="F812" t="s">
        <v>45</v>
      </c>
      <c r="G812" t="s">
        <v>51</v>
      </c>
      <c r="H812" t="s">
        <v>1257</v>
      </c>
    </row>
    <row r="813" spans="1:8">
      <c r="A813" s="1">
        <v>44072</v>
      </c>
      <c r="B813" s="2">
        <v>0.82291666666666663</v>
      </c>
      <c r="C813" t="s">
        <v>449</v>
      </c>
      <c r="D813" t="s">
        <v>8</v>
      </c>
      <c r="E813">
        <v>21.3</v>
      </c>
      <c r="F813" t="s">
        <v>45</v>
      </c>
      <c r="G813" t="s">
        <v>51</v>
      </c>
      <c r="H813" t="s">
        <v>1257</v>
      </c>
    </row>
    <row r="814" spans="1:8">
      <c r="A814" s="1">
        <v>44072</v>
      </c>
      <c r="B814" s="2">
        <v>0.83680555555555547</v>
      </c>
      <c r="C814" t="s">
        <v>32</v>
      </c>
      <c r="D814" t="s">
        <v>1428</v>
      </c>
      <c r="E814">
        <v>4</v>
      </c>
      <c r="F814" t="s">
        <v>42</v>
      </c>
      <c r="G814" t="s">
        <v>29</v>
      </c>
      <c r="H814" t="s">
        <v>43</v>
      </c>
    </row>
    <row r="815" spans="1:8">
      <c r="A815" s="1">
        <v>44073</v>
      </c>
      <c r="B815" s="2">
        <v>0.41388888888888892</v>
      </c>
      <c r="C815" t="s">
        <v>1254</v>
      </c>
      <c r="D815" t="s">
        <v>1444</v>
      </c>
      <c r="E815">
        <v>9</v>
      </c>
      <c r="F815" t="s">
        <v>45</v>
      </c>
      <c r="G815" t="s">
        <v>51</v>
      </c>
      <c r="H815" t="s">
        <v>1256</v>
      </c>
    </row>
    <row r="816" spans="1:8">
      <c r="A816" s="1">
        <v>44073</v>
      </c>
      <c r="B816" s="2">
        <v>0.42222222222222222</v>
      </c>
      <c r="C816" t="s">
        <v>78</v>
      </c>
      <c r="D816" t="s">
        <v>1457</v>
      </c>
      <c r="E816">
        <v>9.9</v>
      </c>
      <c r="F816" t="s">
        <v>121</v>
      </c>
      <c r="G816" t="s">
        <v>51</v>
      </c>
      <c r="H816" t="s">
        <v>1285</v>
      </c>
    </row>
    <row r="817" spans="1:8">
      <c r="A817" s="1">
        <v>44073</v>
      </c>
      <c r="B817" s="2">
        <v>0.42499999999999999</v>
      </c>
      <c r="C817" t="s">
        <v>78</v>
      </c>
      <c r="D817" t="s">
        <v>1456</v>
      </c>
      <c r="E817">
        <v>20.5</v>
      </c>
      <c r="F817" t="s">
        <v>121</v>
      </c>
      <c r="G817" t="s">
        <v>51</v>
      </c>
      <c r="H817" t="s">
        <v>1285</v>
      </c>
    </row>
    <row r="818" spans="1:8">
      <c r="A818" s="1">
        <v>44073</v>
      </c>
      <c r="B818" s="2">
        <v>0.42986111111111108</v>
      </c>
      <c r="C818" t="s">
        <v>78</v>
      </c>
      <c r="D818" t="s">
        <v>1455</v>
      </c>
      <c r="E818">
        <v>8.5</v>
      </c>
      <c r="F818" t="s">
        <v>121</v>
      </c>
      <c r="G818" t="s">
        <v>51</v>
      </c>
      <c r="H818" t="s">
        <v>1285</v>
      </c>
    </row>
    <row r="819" spans="1:8">
      <c r="A819" s="1">
        <v>44073</v>
      </c>
      <c r="B819" s="2">
        <v>0.44236111111111115</v>
      </c>
      <c r="C819" t="s">
        <v>78</v>
      </c>
      <c r="D819" t="s">
        <v>1454</v>
      </c>
      <c r="E819">
        <v>9.8800000000000008</v>
      </c>
      <c r="F819" t="s">
        <v>121</v>
      </c>
      <c r="G819" t="s">
        <v>51</v>
      </c>
      <c r="H819" t="s">
        <v>1285</v>
      </c>
    </row>
    <row r="820" spans="1:8">
      <c r="A820" s="1">
        <v>44073</v>
      </c>
      <c r="B820" s="2">
        <v>0.47013888888888888</v>
      </c>
      <c r="C820" t="s">
        <v>1249</v>
      </c>
      <c r="D820" t="s">
        <v>1447</v>
      </c>
      <c r="E820">
        <v>18.68</v>
      </c>
      <c r="F820" t="s">
        <v>45</v>
      </c>
      <c r="G820" t="s">
        <v>51</v>
      </c>
      <c r="H820" t="s">
        <v>1257</v>
      </c>
    </row>
    <row r="821" spans="1:8">
      <c r="A821" s="1">
        <v>44074</v>
      </c>
      <c r="B821" s="2">
        <v>9.2361111111111116E-2</v>
      </c>
      <c r="C821" t="s">
        <v>1244</v>
      </c>
      <c r="D821" t="s">
        <v>1465</v>
      </c>
      <c r="E821">
        <v>248</v>
      </c>
      <c r="F821" t="s">
        <v>23</v>
      </c>
      <c r="G821" t="s">
        <v>51</v>
      </c>
      <c r="H821" t="s">
        <v>1246</v>
      </c>
    </row>
    <row r="822" spans="1:8">
      <c r="A822" s="1">
        <v>44074</v>
      </c>
      <c r="B822" s="2">
        <v>0.47500000000000003</v>
      </c>
      <c r="C822" t="s">
        <v>1249</v>
      </c>
      <c r="D822" t="s">
        <v>1446</v>
      </c>
      <c r="E822">
        <v>14.7</v>
      </c>
      <c r="F822" t="s">
        <v>45</v>
      </c>
      <c r="G822" t="s">
        <v>51</v>
      </c>
      <c r="H822" t="s">
        <v>1257</v>
      </c>
    </row>
    <row r="823" spans="1:8">
      <c r="A823" s="1">
        <v>44074</v>
      </c>
      <c r="B823" s="2">
        <v>0.8041666666666667</v>
      </c>
      <c r="C823" t="s">
        <v>449</v>
      </c>
      <c r="D823" t="s">
        <v>1258</v>
      </c>
      <c r="E823">
        <v>14</v>
      </c>
      <c r="F823" t="s">
        <v>42</v>
      </c>
      <c r="G823" t="s">
        <v>29</v>
      </c>
      <c r="H823" t="s">
        <v>1435</v>
      </c>
    </row>
    <row r="824" spans="1:8">
      <c r="A824" s="1">
        <v>44074</v>
      </c>
      <c r="B824" s="2">
        <v>0.8041666666666667</v>
      </c>
      <c r="C824" t="s">
        <v>449</v>
      </c>
      <c r="D824" t="s">
        <v>1258</v>
      </c>
      <c r="E824">
        <v>14</v>
      </c>
      <c r="F824" t="s">
        <v>42</v>
      </c>
      <c r="G824" t="s">
        <v>29</v>
      </c>
      <c r="H824" t="s">
        <v>1435</v>
      </c>
    </row>
    <row r="825" spans="1:8">
      <c r="A825" s="1">
        <v>44075</v>
      </c>
      <c r="B825" s="2">
        <v>0.38541666666666669</v>
      </c>
      <c r="C825" t="s">
        <v>1254</v>
      </c>
      <c r="D825" t="s">
        <v>1255</v>
      </c>
      <c r="E825">
        <v>5</v>
      </c>
      <c r="F825" t="s">
        <v>45</v>
      </c>
      <c r="G825" t="s">
        <v>51</v>
      </c>
      <c r="H825" t="s">
        <v>1256</v>
      </c>
    </row>
    <row r="826" spans="1:8">
      <c r="A826" s="1">
        <v>44075</v>
      </c>
      <c r="B826" s="2">
        <v>0.47569444444444442</v>
      </c>
      <c r="C826" t="s">
        <v>1249</v>
      </c>
      <c r="D826" t="s">
        <v>1491</v>
      </c>
      <c r="E826">
        <v>5</v>
      </c>
      <c r="F826" t="s">
        <v>45</v>
      </c>
      <c r="G826" t="s">
        <v>51</v>
      </c>
      <c r="H826" t="s">
        <v>1257</v>
      </c>
    </row>
    <row r="827" spans="1:8">
      <c r="A827" s="1">
        <v>44075</v>
      </c>
      <c r="B827" s="2">
        <v>0.4770833333333333</v>
      </c>
      <c r="C827" t="s">
        <v>1249</v>
      </c>
      <c r="D827" t="s">
        <v>1490</v>
      </c>
      <c r="E827">
        <v>13.39</v>
      </c>
      <c r="F827" t="s">
        <v>45</v>
      </c>
      <c r="G827" t="s">
        <v>51</v>
      </c>
      <c r="H827" t="s">
        <v>1257</v>
      </c>
    </row>
    <row r="828" spans="1:8">
      <c r="A828" s="1">
        <v>44075</v>
      </c>
      <c r="B828" s="2">
        <v>0.81180555555555556</v>
      </c>
      <c r="C828" t="s">
        <v>449</v>
      </c>
      <c r="D828" t="s">
        <v>1474</v>
      </c>
      <c r="E828">
        <v>15</v>
      </c>
      <c r="F828" t="s">
        <v>42</v>
      </c>
      <c r="G828" t="s">
        <v>51</v>
      </c>
      <c r="H828" t="s">
        <v>1475</v>
      </c>
    </row>
    <row r="829" spans="1:8">
      <c r="A829" s="1">
        <v>44075</v>
      </c>
      <c r="B829" s="2">
        <v>0.81944444444444453</v>
      </c>
      <c r="C829" t="s">
        <v>410</v>
      </c>
      <c r="D829" t="s">
        <v>1526</v>
      </c>
      <c r="E829">
        <v>49.75</v>
      </c>
      <c r="F829" t="s">
        <v>23</v>
      </c>
      <c r="G829" t="s">
        <v>51</v>
      </c>
      <c r="H829" t="s">
        <v>1372</v>
      </c>
    </row>
    <row r="830" spans="1:8">
      <c r="A830" s="1">
        <v>44076</v>
      </c>
      <c r="B830" s="2">
        <v>0.37083333333333335</v>
      </c>
      <c r="C830" t="s">
        <v>1254</v>
      </c>
      <c r="D830" t="s">
        <v>1255</v>
      </c>
      <c r="E830">
        <v>5</v>
      </c>
      <c r="F830" t="s">
        <v>45</v>
      </c>
      <c r="G830" t="s">
        <v>51</v>
      </c>
      <c r="H830" t="s">
        <v>1256</v>
      </c>
    </row>
    <row r="831" spans="1:8">
      <c r="A831" s="1">
        <v>44076</v>
      </c>
      <c r="B831" s="2">
        <v>0.47916666666666669</v>
      </c>
      <c r="C831" t="s">
        <v>1489</v>
      </c>
      <c r="D831" t="s">
        <v>1208</v>
      </c>
      <c r="E831">
        <v>15</v>
      </c>
      <c r="F831" t="s">
        <v>45</v>
      </c>
      <c r="G831" t="s">
        <v>51</v>
      </c>
      <c r="H831" t="s">
        <v>1257</v>
      </c>
    </row>
    <row r="832" spans="1:8">
      <c r="A832" s="1">
        <v>44076</v>
      </c>
      <c r="B832" s="2">
        <v>0.47986111111111113</v>
      </c>
      <c r="C832" t="s">
        <v>1249</v>
      </c>
      <c r="D832" t="s">
        <v>1488</v>
      </c>
      <c r="E832">
        <v>17.899999999999999</v>
      </c>
      <c r="F832" t="s">
        <v>45</v>
      </c>
      <c r="G832" t="s">
        <v>51</v>
      </c>
      <c r="H832" t="s">
        <v>1257</v>
      </c>
    </row>
    <row r="833" spans="1:8">
      <c r="A833" s="1">
        <v>44076</v>
      </c>
      <c r="B833" s="2">
        <v>0.47986111111111113</v>
      </c>
      <c r="C833" t="s">
        <v>1249</v>
      </c>
      <c r="D833" t="s">
        <v>1486</v>
      </c>
      <c r="E833">
        <v>3</v>
      </c>
      <c r="F833" t="s">
        <v>45</v>
      </c>
      <c r="G833" t="s">
        <v>51</v>
      </c>
      <c r="H833" t="s">
        <v>1257</v>
      </c>
    </row>
    <row r="834" spans="1:8">
      <c r="A834" s="1">
        <v>44076</v>
      </c>
      <c r="B834" s="2">
        <v>0.77638888888888891</v>
      </c>
      <c r="C834" t="s">
        <v>449</v>
      </c>
      <c r="D834" t="s">
        <v>1258</v>
      </c>
      <c r="E834">
        <v>15.5</v>
      </c>
      <c r="F834" t="s">
        <v>42</v>
      </c>
      <c r="G834" t="s">
        <v>29</v>
      </c>
      <c r="H834" t="s">
        <v>1435</v>
      </c>
    </row>
    <row r="835" spans="1:8">
      <c r="A835" s="1">
        <v>44076</v>
      </c>
      <c r="B835" s="2">
        <v>0.9375</v>
      </c>
      <c r="C835" t="s">
        <v>1325</v>
      </c>
      <c r="D835" t="s">
        <v>894</v>
      </c>
      <c r="E835">
        <v>14.88</v>
      </c>
      <c r="F835" t="s">
        <v>45</v>
      </c>
      <c r="G835" t="s">
        <v>51</v>
      </c>
      <c r="H835" t="s">
        <v>1257</v>
      </c>
    </row>
    <row r="836" spans="1:8">
      <c r="A836" s="1">
        <v>44077</v>
      </c>
      <c r="B836" s="2">
        <v>0.39513888888888887</v>
      </c>
      <c r="C836" t="s">
        <v>1254</v>
      </c>
      <c r="D836" t="s">
        <v>1255</v>
      </c>
      <c r="E836">
        <v>5</v>
      </c>
      <c r="F836" t="s">
        <v>45</v>
      </c>
      <c r="G836" t="s">
        <v>51</v>
      </c>
      <c r="H836" t="s">
        <v>1256</v>
      </c>
    </row>
    <row r="837" spans="1:8">
      <c r="A837" s="1">
        <v>44077</v>
      </c>
      <c r="B837" s="2">
        <v>0.47222222222222227</v>
      </c>
      <c r="C837" t="s">
        <v>1249</v>
      </c>
      <c r="D837" t="s">
        <v>1487</v>
      </c>
      <c r="E837">
        <v>10.3</v>
      </c>
      <c r="F837" t="s">
        <v>45</v>
      </c>
      <c r="G837" t="s">
        <v>51</v>
      </c>
      <c r="H837" t="s">
        <v>1257</v>
      </c>
    </row>
    <row r="838" spans="1:8">
      <c r="A838" s="1">
        <v>44077</v>
      </c>
      <c r="B838" s="2">
        <v>0.79513888888888884</v>
      </c>
      <c r="C838" t="s">
        <v>449</v>
      </c>
      <c r="D838" t="s">
        <v>1476</v>
      </c>
      <c r="E838">
        <v>19</v>
      </c>
      <c r="F838" t="s">
        <v>42</v>
      </c>
      <c r="G838" t="s">
        <v>51</v>
      </c>
      <c r="H838" t="s">
        <v>1475</v>
      </c>
    </row>
    <row r="839" spans="1:8">
      <c r="A839" s="1">
        <v>44077</v>
      </c>
      <c r="B839" s="2">
        <v>0.79791666666666661</v>
      </c>
      <c r="C839" t="s">
        <v>53</v>
      </c>
      <c r="D839" t="s">
        <v>1524</v>
      </c>
      <c r="E839">
        <v>10.64</v>
      </c>
      <c r="F839" t="s">
        <v>23</v>
      </c>
      <c r="G839" t="s">
        <v>51</v>
      </c>
      <c r="H839" t="s">
        <v>1525</v>
      </c>
    </row>
    <row r="840" spans="1:8">
      <c r="A840" s="1">
        <v>44078</v>
      </c>
      <c r="B840" s="2">
        <v>0.4694444444444445</v>
      </c>
      <c r="C840" t="s">
        <v>1249</v>
      </c>
      <c r="D840" t="s">
        <v>1481</v>
      </c>
      <c r="E840">
        <v>17.5</v>
      </c>
      <c r="F840" t="s">
        <v>45</v>
      </c>
      <c r="G840" t="s">
        <v>51</v>
      </c>
      <c r="H840" t="s">
        <v>1257</v>
      </c>
    </row>
    <row r="841" spans="1:8">
      <c r="A841" s="1">
        <v>44078</v>
      </c>
      <c r="B841" s="2">
        <v>0.62013888888888891</v>
      </c>
      <c r="C841" t="s">
        <v>1477</v>
      </c>
      <c r="D841" t="s">
        <v>1331</v>
      </c>
      <c r="E841">
        <v>2.4</v>
      </c>
      <c r="F841" t="s">
        <v>42</v>
      </c>
      <c r="G841" t="s">
        <v>51</v>
      </c>
      <c r="H841" t="s">
        <v>1253</v>
      </c>
    </row>
    <row r="842" spans="1:8">
      <c r="A842" s="1">
        <v>44078</v>
      </c>
      <c r="B842" s="2">
        <v>0.87708333333333333</v>
      </c>
      <c r="C842" t="s">
        <v>32</v>
      </c>
      <c r="D842" t="s">
        <v>1547</v>
      </c>
      <c r="E842">
        <v>2</v>
      </c>
      <c r="F842" t="s">
        <v>42</v>
      </c>
      <c r="G842" t="s">
        <v>29</v>
      </c>
      <c r="H842" t="s">
        <v>43</v>
      </c>
    </row>
    <row r="843" spans="1:8">
      <c r="A843" s="1">
        <v>44078</v>
      </c>
      <c r="B843" s="2">
        <v>0.87777777777777777</v>
      </c>
      <c r="C843" t="s">
        <v>1561</v>
      </c>
      <c r="D843" t="s">
        <v>1561</v>
      </c>
      <c r="E843">
        <v>200</v>
      </c>
      <c r="F843" t="s">
        <v>42</v>
      </c>
      <c r="G843" t="s">
        <v>29</v>
      </c>
      <c r="H843" t="s">
        <v>29</v>
      </c>
    </row>
    <row r="844" spans="1:8">
      <c r="A844" s="1">
        <v>44079</v>
      </c>
      <c r="B844" s="2">
        <v>0.49444444444444446</v>
      </c>
      <c r="C844" t="s">
        <v>1249</v>
      </c>
      <c r="D844" t="s">
        <v>1340</v>
      </c>
      <c r="E844">
        <v>14.38</v>
      </c>
      <c r="F844" t="s">
        <v>45</v>
      </c>
      <c r="G844" t="s">
        <v>51</v>
      </c>
      <c r="H844" t="s">
        <v>1257</v>
      </c>
    </row>
    <row r="845" spans="1:8">
      <c r="A845" s="1">
        <v>44079</v>
      </c>
      <c r="B845" s="2">
        <v>0.50694444444444442</v>
      </c>
      <c r="C845" t="s">
        <v>1489</v>
      </c>
      <c r="D845" t="s">
        <v>1523</v>
      </c>
      <c r="E845">
        <v>1.99</v>
      </c>
      <c r="F845" t="s">
        <v>23</v>
      </c>
      <c r="G845" t="s">
        <v>51</v>
      </c>
      <c r="H845" t="s">
        <v>1510</v>
      </c>
    </row>
    <row r="846" spans="1:8">
      <c r="A846" s="1">
        <v>44079</v>
      </c>
      <c r="B846" s="2">
        <v>0.5083333333333333</v>
      </c>
      <c r="C846" t="s">
        <v>8</v>
      </c>
      <c r="D846" t="s">
        <v>1515</v>
      </c>
      <c r="E846">
        <v>33.299999999999997</v>
      </c>
      <c r="F846" t="s">
        <v>23</v>
      </c>
      <c r="G846" t="s">
        <v>51</v>
      </c>
      <c r="H846" t="s">
        <v>1510</v>
      </c>
    </row>
    <row r="847" spans="1:8">
      <c r="A847" s="1">
        <v>44079</v>
      </c>
      <c r="B847" s="2">
        <v>0.77569444444444446</v>
      </c>
      <c r="C847" t="s">
        <v>449</v>
      </c>
      <c r="D847" t="s">
        <v>1486</v>
      </c>
      <c r="E847">
        <v>3</v>
      </c>
      <c r="F847" t="s">
        <v>45</v>
      </c>
      <c r="G847" t="s">
        <v>51</v>
      </c>
      <c r="H847" t="s">
        <v>1257</v>
      </c>
    </row>
    <row r="848" spans="1:8">
      <c r="A848" s="1">
        <v>44079</v>
      </c>
      <c r="B848" s="2">
        <v>0.77638888888888891</v>
      </c>
      <c r="C848" t="s">
        <v>449</v>
      </c>
      <c r="D848" t="s">
        <v>1482</v>
      </c>
      <c r="E848">
        <v>19.600000000000001</v>
      </c>
      <c r="F848" t="s">
        <v>45</v>
      </c>
      <c r="G848" t="s">
        <v>51</v>
      </c>
      <c r="H848" t="s">
        <v>1257</v>
      </c>
    </row>
    <row r="849" spans="1:9">
      <c r="A849" s="1">
        <v>44080</v>
      </c>
      <c r="B849" s="2">
        <v>0.46527777777777773</v>
      </c>
      <c r="C849" t="s">
        <v>1249</v>
      </c>
      <c r="D849" t="s">
        <v>1022</v>
      </c>
      <c r="E849">
        <v>20.68</v>
      </c>
      <c r="F849" t="s">
        <v>45</v>
      </c>
      <c r="G849" t="s">
        <v>51</v>
      </c>
      <c r="H849" t="s">
        <v>1257</v>
      </c>
    </row>
    <row r="850" spans="1:9">
      <c r="A850" s="1">
        <v>44080</v>
      </c>
      <c r="B850" s="2">
        <v>0.62291666666666667</v>
      </c>
      <c r="C850" t="s">
        <v>32</v>
      </c>
      <c r="D850" t="s">
        <v>1546</v>
      </c>
      <c r="E850">
        <v>4</v>
      </c>
      <c r="F850" t="s">
        <v>42</v>
      </c>
      <c r="G850" t="s">
        <v>29</v>
      </c>
      <c r="H850" t="s">
        <v>43</v>
      </c>
    </row>
    <row r="851" spans="1:9">
      <c r="A851" s="1">
        <v>44080</v>
      </c>
      <c r="B851" s="2">
        <v>0.65833333333333333</v>
      </c>
      <c r="C851" t="s">
        <v>1559</v>
      </c>
      <c r="D851" t="s">
        <v>1395</v>
      </c>
      <c r="E851">
        <v>10</v>
      </c>
      <c r="F851" t="s">
        <v>42</v>
      </c>
      <c r="G851" t="s">
        <v>29</v>
      </c>
      <c r="H851" t="s">
        <v>29</v>
      </c>
      <c r="I851" t="s">
        <v>1560</v>
      </c>
    </row>
    <row r="852" spans="1:9">
      <c r="A852" s="1">
        <v>44080</v>
      </c>
      <c r="B852" s="2">
        <v>0.65972222222222221</v>
      </c>
      <c r="C852" t="s">
        <v>53</v>
      </c>
      <c r="D852" t="s">
        <v>1522</v>
      </c>
      <c r="E852">
        <v>8</v>
      </c>
      <c r="F852" t="s">
        <v>23</v>
      </c>
      <c r="G852" t="s">
        <v>51</v>
      </c>
      <c r="H852" t="s">
        <v>1469</v>
      </c>
    </row>
    <row r="853" spans="1:9">
      <c r="A853" s="1">
        <v>44080</v>
      </c>
      <c r="B853" s="2">
        <v>0.7583333333333333</v>
      </c>
      <c r="C853" t="s">
        <v>1556</v>
      </c>
      <c r="D853" t="s">
        <v>1557</v>
      </c>
      <c r="E853">
        <v>15</v>
      </c>
      <c r="F853" t="s">
        <v>42</v>
      </c>
      <c r="G853" t="s">
        <v>29</v>
      </c>
      <c r="H853" t="s">
        <v>1558</v>
      </c>
    </row>
    <row r="854" spans="1:9">
      <c r="A854" s="1">
        <v>44080</v>
      </c>
      <c r="B854" s="2">
        <v>0.82708333333333339</v>
      </c>
      <c r="C854" t="s">
        <v>1421</v>
      </c>
      <c r="D854" t="s">
        <v>1548</v>
      </c>
      <c r="E854">
        <v>3.9</v>
      </c>
      <c r="F854" t="s">
        <v>42</v>
      </c>
      <c r="G854" t="s">
        <v>29</v>
      </c>
      <c r="H854" t="s">
        <v>1422</v>
      </c>
    </row>
    <row r="855" spans="1:9">
      <c r="A855" s="1">
        <v>44080</v>
      </c>
      <c r="B855" s="2">
        <v>0.88402777777777775</v>
      </c>
      <c r="C855" t="s">
        <v>32</v>
      </c>
      <c r="D855" t="s">
        <v>1545</v>
      </c>
      <c r="E855">
        <v>4</v>
      </c>
      <c r="F855" t="s">
        <v>42</v>
      </c>
      <c r="G855" t="s">
        <v>29</v>
      </c>
      <c r="H855" t="s">
        <v>43</v>
      </c>
    </row>
    <row r="856" spans="1:9">
      <c r="A856" s="1">
        <v>44080</v>
      </c>
      <c r="B856" s="2">
        <v>0.94305555555555554</v>
      </c>
      <c r="C856" t="s">
        <v>1472</v>
      </c>
      <c r="D856" t="s">
        <v>1443</v>
      </c>
      <c r="E856">
        <v>11.04</v>
      </c>
      <c r="F856" t="s">
        <v>42</v>
      </c>
      <c r="G856" t="s">
        <v>51</v>
      </c>
      <c r="H856" t="s">
        <v>1473</v>
      </c>
    </row>
    <row r="857" spans="1:9">
      <c r="A857" s="1">
        <v>44081</v>
      </c>
      <c r="B857" s="2">
        <v>0.27777777777777779</v>
      </c>
      <c r="C857" t="s">
        <v>1421</v>
      </c>
      <c r="D857" t="s">
        <v>1548</v>
      </c>
      <c r="E857">
        <v>3.9</v>
      </c>
      <c r="F857" t="s">
        <v>42</v>
      </c>
      <c r="G857" t="s">
        <v>29</v>
      </c>
      <c r="H857" t="s">
        <v>1422</v>
      </c>
    </row>
    <row r="858" spans="1:9">
      <c r="A858" s="1">
        <v>44081</v>
      </c>
      <c r="B858" s="2">
        <v>0.32222222222222224</v>
      </c>
      <c r="C858" t="s">
        <v>32</v>
      </c>
      <c r="D858" t="s">
        <v>1544</v>
      </c>
      <c r="E858">
        <v>3</v>
      </c>
      <c r="F858" t="s">
        <v>42</v>
      </c>
      <c r="G858" t="s">
        <v>29</v>
      </c>
      <c r="H858" t="s">
        <v>43</v>
      </c>
    </row>
    <row r="859" spans="1:9">
      <c r="A859" s="1">
        <v>44081</v>
      </c>
      <c r="B859" s="2">
        <v>0.35347222222222219</v>
      </c>
      <c r="C859" t="s">
        <v>1554</v>
      </c>
      <c r="D859" t="s">
        <v>1326</v>
      </c>
      <c r="E859">
        <v>25</v>
      </c>
      <c r="F859" t="s">
        <v>42</v>
      </c>
      <c r="G859" t="s">
        <v>29</v>
      </c>
      <c r="H859" t="s">
        <v>1555</v>
      </c>
    </row>
    <row r="860" spans="1:9">
      <c r="A860" s="1">
        <v>44081</v>
      </c>
      <c r="B860" s="2">
        <v>0.4291666666666667</v>
      </c>
      <c r="C860" t="s">
        <v>1554</v>
      </c>
      <c r="D860" t="s">
        <v>1389</v>
      </c>
      <c r="E860">
        <v>779.55</v>
      </c>
      <c r="F860" t="s">
        <v>23</v>
      </c>
      <c r="G860" t="s">
        <v>51</v>
      </c>
      <c r="H860" t="s">
        <v>1521</v>
      </c>
      <c r="I860" s="44" t="s">
        <v>1419</v>
      </c>
    </row>
    <row r="861" spans="1:9">
      <c r="A861" s="1">
        <v>44081</v>
      </c>
      <c r="B861" s="2">
        <v>0.44305555555555554</v>
      </c>
      <c r="C861" t="s">
        <v>1249</v>
      </c>
      <c r="D861" t="s">
        <v>1485</v>
      </c>
      <c r="E861">
        <v>21</v>
      </c>
      <c r="F861" t="s">
        <v>45</v>
      </c>
      <c r="G861" t="s">
        <v>51</v>
      </c>
      <c r="H861" t="s">
        <v>1257</v>
      </c>
    </row>
    <row r="862" spans="1:9">
      <c r="A862" s="1">
        <v>44081</v>
      </c>
      <c r="B862" s="2">
        <v>0.45347222222222222</v>
      </c>
      <c r="C862" t="s">
        <v>1483</v>
      </c>
      <c r="D862" t="s">
        <v>1484</v>
      </c>
      <c r="E862">
        <v>19.899999999999999</v>
      </c>
      <c r="F862" t="s">
        <v>45</v>
      </c>
      <c r="G862" t="s">
        <v>51</v>
      </c>
      <c r="H862" t="s">
        <v>1257</v>
      </c>
    </row>
    <row r="863" spans="1:9">
      <c r="A863" s="1">
        <v>44081</v>
      </c>
      <c r="B863" s="2">
        <v>0.45624999999999999</v>
      </c>
      <c r="C863" t="s">
        <v>32</v>
      </c>
      <c r="D863" t="s">
        <v>1543</v>
      </c>
      <c r="E863">
        <v>3</v>
      </c>
      <c r="F863" t="s">
        <v>42</v>
      </c>
      <c r="G863" t="s">
        <v>29</v>
      </c>
      <c r="H863" t="s">
        <v>43</v>
      </c>
    </row>
    <row r="864" spans="1:9">
      <c r="A864" s="1">
        <v>44081</v>
      </c>
      <c r="B864" s="2">
        <v>0.61111111111111105</v>
      </c>
      <c r="C864" t="s">
        <v>53</v>
      </c>
      <c r="D864" t="s">
        <v>1520</v>
      </c>
      <c r="E864">
        <v>3.5</v>
      </c>
      <c r="F864" t="s">
        <v>233</v>
      </c>
      <c r="G864" t="s">
        <v>51</v>
      </c>
      <c r="H864" t="s">
        <v>1508</v>
      </c>
    </row>
    <row r="865" spans="1:8">
      <c r="A865" s="1">
        <v>44081</v>
      </c>
      <c r="B865" s="2">
        <v>0.72361111111111109</v>
      </c>
      <c r="C865" t="s">
        <v>449</v>
      </c>
      <c r="D865" t="s">
        <v>894</v>
      </c>
      <c r="E865">
        <v>10.88</v>
      </c>
      <c r="F865" t="s">
        <v>45</v>
      </c>
      <c r="G865" t="s">
        <v>51</v>
      </c>
      <c r="H865" t="s">
        <v>1257</v>
      </c>
    </row>
    <row r="866" spans="1:8">
      <c r="A866" s="1">
        <v>44081</v>
      </c>
      <c r="B866" s="2">
        <v>0.7284722222222223</v>
      </c>
      <c r="C866" t="s">
        <v>78</v>
      </c>
      <c r="D866" t="s">
        <v>1498</v>
      </c>
      <c r="E866">
        <v>299</v>
      </c>
      <c r="F866" t="s">
        <v>42</v>
      </c>
      <c r="G866" t="s">
        <v>51</v>
      </c>
      <c r="H866" t="s">
        <v>1441</v>
      </c>
    </row>
    <row r="867" spans="1:8">
      <c r="A867" s="1">
        <v>44081</v>
      </c>
      <c r="B867" s="2">
        <v>0.82777777777777783</v>
      </c>
      <c r="C867" t="s">
        <v>78</v>
      </c>
      <c r="D867" t="s">
        <v>1328</v>
      </c>
      <c r="E867">
        <v>0</v>
      </c>
      <c r="F867" t="s">
        <v>42</v>
      </c>
      <c r="G867" t="s">
        <v>51</v>
      </c>
      <c r="H867" t="s">
        <v>1441</v>
      </c>
    </row>
    <row r="868" spans="1:8">
      <c r="A868" s="1">
        <v>44081</v>
      </c>
      <c r="B868" s="2">
        <v>0.87569444444444444</v>
      </c>
      <c r="C868" t="s">
        <v>1325</v>
      </c>
      <c r="D868" t="s">
        <v>1482</v>
      </c>
      <c r="E868">
        <v>16</v>
      </c>
      <c r="F868" t="s">
        <v>45</v>
      </c>
      <c r="G868" t="s">
        <v>51</v>
      </c>
      <c r="H868" t="s">
        <v>1257</v>
      </c>
    </row>
    <row r="869" spans="1:8">
      <c r="A869" s="1">
        <v>44082</v>
      </c>
      <c r="B869" s="2">
        <v>0.37847222222222227</v>
      </c>
      <c r="C869" t="s">
        <v>1254</v>
      </c>
      <c r="D869" t="s">
        <v>1255</v>
      </c>
      <c r="E869">
        <v>5</v>
      </c>
      <c r="F869" t="s">
        <v>45</v>
      </c>
      <c r="G869" t="s">
        <v>51</v>
      </c>
      <c r="H869" t="s">
        <v>1256</v>
      </c>
    </row>
    <row r="870" spans="1:8">
      <c r="A870" s="1">
        <v>44082</v>
      </c>
      <c r="B870" s="2">
        <v>0.47361111111111115</v>
      </c>
      <c r="C870" t="s">
        <v>1249</v>
      </c>
      <c r="D870" t="s">
        <v>1158</v>
      </c>
      <c r="E870">
        <v>20.100000000000001</v>
      </c>
      <c r="F870" t="s">
        <v>45</v>
      </c>
      <c r="G870" t="s">
        <v>51</v>
      </c>
      <c r="H870" t="s">
        <v>1257</v>
      </c>
    </row>
    <row r="871" spans="1:8">
      <c r="A871" s="1">
        <v>44082</v>
      </c>
      <c r="B871" s="2">
        <v>0.59236111111111112</v>
      </c>
      <c r="C871" t="s">
        <v>78</v>
      </c>
      <c r="D871" t="s">
        <v>1496</v>
      </c>
      <c r="E871">
        <v>5.0999999999999996</v>
      </c>
      <c r="F871" t="s">
        <v>121</v>
      </c>
      <c r="G871" t="s">
        <v>51</v>
      </c>
      <c r="H871" t="s">
        <v>1285</v>
      </c>
    </row>
    <row r="872" spans="1:8">
      <c r="A872" s="1">
        <v>44082</v>
      </c>
      <c r="B872" s="2">
        <v>0.77222222222222225</v>
      </c>
      <c r="C872" t="s">
        <v>449</v>
      </c>
      <c r="D872" t="s">
        <v>1258</v>
      </c>
      <c r="E872">
        <v>12.4</v>
      </c>
      <c r="F872" t="s">
        <v>42</v>
      </c>
      <c r="G872" t="s">
        <v>29</v>
      </c>
      <c r="H872" t="s">
        <v>1435</v>
      </c>
    </row>
    <row r="873" spans="1:8">
      <c r="A873" s="1">
        <v>44083</v>
      </c>
      <c r="B873" s="2">
        <v>4.8611111111111112E-3</v>
      </c>
      <c r="C873" t="s">
        <v>78</v>
      </c>
      <c r="D873" t="s">
        <v>1497</v>
      </c>
      <c r="E873">
        <v>111.8</v>
      </c>
      <c r="F873" t="s">
        <v>42</v>
      </c>
      <c r="G873" t="s">
        <v>51</v>
      </c>
      <c r="H873" t="s">
        <v>1441</v>
      </c>
    </row>
    <row r="874" spans="1:8">
      <c r="A874" s="1">
        <v>44083</v>
      </c>
      <c r="B874" s="2">
        <v>0.4694444444444445</v>
      </c>
      <c r="C874" t="s">
        <v>1249</v>
      </c>
      <c r="D874" t="s">
        <v>1481</v>
      </c>
      <c r="E874">
        <v>19.5</v>
      </c>
      <c r="F874" t="s">
        <v>45</v>
      </c>
      <c r="G874" t="s">
        <v>51</v>
      </c>
      <c r="H874" t="s">
        <v>1257</v>
      </c>
    </row>
    <row r="875" spans="1:8">
      <c r="A875" s="1">
        <v>44083</v>
      </c>
      <c r="B875" s="2">
        <v>0.47569444444444442</v>
      </c>
      <c r="C875" t="s">
        <v>78</v>
      </c>
      <c r="D875" t="s">
        <v>1495</v>
      </c>
      <c r="E875">
        <v>9.9</v>
      </c>
      <c r="F875" t="s">
        <v>121</v>
      </c>
      <c r="G875" t="s">
        <v>51</v>
      </c>
      <c r="H875" t="s">
        <v>1285</v>
      </c>
    </row>
    <row r="876" spans="1:8">
      <c r="A876" s="1">
        <v>44083</v>
      </c>
      <c r="B876" s="2">
        <v>0.78819444444444453</v>
      </c>
      <c r="C876" t="s">
        <v>449</v>
      </c>
      <c r="D876" t="s">
        <v>1258</v>
      </c>
      <c r="E876">
        <v>17.5</v>
      </c>
      <c r="F876" t="s">
        <v>42</v>
      </c>
      <c r="G876" t="s">
        <v>29</v>
      </c>
      <c r="H876" t="s">
        <v>1435</v>
      </c>
    </row>
    <row r="877" spans="1:8">
      <c r="A877" s="1">
        <v>44083</v>
      </c>
      <c r="B877" s="2">
        <v>0.93541666666666667</v>
      </c>
      <c r="C877" t="s">
        <v>336</v>
      </c>
      <c r="D877" t="s">
        <v>1519</v>
      </c>
      <c r="E877">
        <v>21</v>
      </c>
      <c r="F877" t="s">
        <v>62</v>
      </c>
      <c r="G877" t="s">
        <v>51</v>
      </c>
      <c r="H877" t="s">
        <v>1508</v>
      </c>
    </row>
    <row r="878" spans="1:8">
      <c r="A878" s="1">
        <v>44083</v>
      </c>
      <c r="B878" s="2">
        <v>0.98263888888888884</v>
      </c>
      <c r="C878" t="s">
        <v>78</v>
      </c>
      <c r="D878" t="s">
        <v>1494</v>
      </c>
      <c r="E878">
        <v>170</v>
      </c>
      <c r="F878" t="s">
        <v>121</v>
      </c>
      <c r="G878" t="s">
        <v>51</v>
      </c>
      <c r="H878" t="s">
        <v>1285</v>
      </c>
    </row>
    <row r="879" spans="1:8">
      <c r="A879" s="1">
        <v>44084</v>
      </c>
      <c r="B879" s="2">
        <v>0.37708333333333338</v>
      </c>
      <c r="C879" t="s">
        <v>1254</v>
      </c>
      <c r="D879" t="s">
        <v>1255</v>
      </c>
      <c r="E879">
        <v>5</v>
      </c>
      <c r="F879" t="s">
        <v>45</v>
      </c>
      <c r="G879" t="s">
        <v>51</v>
      </c>
      <c r="H879" t="s">
        <v>1256</v>
      </c>
    </row>
    <row r="880" spans="1:8">
      <c r="A880" s="1">
        <v>44084</v>
      </c>
      <c r="B880" s="2">
        <v>0.47083333333333338</v>
      </c>
      <c r="C880" t="s">
        <v>1249</v>
      </c>
      <c r="D880" t="s">
        <v>946</v>
      </c>
      <c r="E880">
        <v>9.09</v>
      </c>
      <c r="F880" t="s">
        <v>45</v>
      </c>
      <c r="G880" t="s">
        <v>51</v>
      </c>
      <c r="H880" t="s">
        <v>1257</v>
      </c>
    </row>
    <row r="881" spans="1:8">
      <c r="A881" s="1">
        <v>44084</v>
      </c>
      <c r="B881" s="2">
        <v>0.78055555555555556</v>
      </c>
      <c r="C881" t="s">
        <v>449</v>
      </c>
      <c r="D881" t="s">
        <v>1474</v>
      </c>
      <c r="E881">
        <v>15</v>
      </c>
      <c r="F881" t="s">
        <v>42</v>
      </c>
      <c r="G881" t="s">
        <v>51</v>
      </c>
      <c r="H881" t="s">
        <v>1475</v>
      </c>
    </row>
    <row r="882" spans="1:8">
      <c r="A882" s="1">
        <v>44085</v>
      </c>
      <c r="B882" s="2">
        <v>0.48749999999999999</v>
      </c>
      <c r="C882" t="s">
        <v>936</v>
      </c>
      <c r="D882" t="s">
        <v>1518</v>
      </c>
      <c r="E882">
        <v>15.9</v>
      </c>
      <c r="F882" t="s">
        <v>23</v>
      </c>
      <c r="G882" t="s">
        <v>51</v>
      </c>
      <c r="H882" t="s">
        <v>1510</v>
      </c>
    </row>
    <row r="883" spans="1:8">
      <c r="A883" s="1">
        <v>44085</v>
      </c>
      <c r="B883" s="2">
        <v>0.73472222222222217</v>
      </c>
      <c r="C883" t="s">
        <v>1516</v>
      </c>
      <c r="D883" t="s">
        <v>1517</v>
      </c>
      <c r="E883">
        <v>2</v>
      </c>
      <c r="F883" t="s">
        <v>195</v>
      </c>
      <c r="G883" t="s">
        <v>51</v>
      </c>
      <c r="H883" t="s">
        <v>1372</v>
      </c>
    </row>
    <row r="884" spans="1:8">
      <c r="A884" s="1">
        <v>44085</v>
      </c>
      <c r="B884" s="2">
        <v>0.77569444444444446</v>
      </c>
      <c r="C884" t="s">
        <v>8</v>
      </c>
      <c r="D884" t="s">
        <v>1515</v>
      </c>
      <c r="E884">
        <v>16.3</v>
      </c>
      <c r="F884" t="s">
        <v>23</v>
      </c>
      <c r="G884" t="s">
        <v>51</v>
      </c>
      <c r="H884" t="s">
        <v>1510</v>
      </c>
    </row>
    <row r="885" spans="1:8">
      <c r="A885" s="1">
        <v>44085</v>
      </c>
      <c r="B885" s="2">
        <v>0.77777777777777779</v>
      </c>
      <c r="C885" t="s">
        <v>449</v>
      </c>
      <c r="D885" t="s">
        <v>1480</v>
      </c>
      <c r="E885">
        <v>18.68</v>
      </c>
      <c r="F885" t="s">
        <v>45</v>
      </c>
      <c r="G885" t="s">
        <v>51</v>
      </c>
      <c r="H885" t="s">
        <v>1257</v>
      </c>
    </row>
    <row r="886" spans="1:8">
      <c r="A886" s="1">
        <v>44085</v>
      </c>
      <c r="B886" s="2">
        <v>0.94236111111111109</v>
      </c>
      <c r="C886" t="s">
        <v>53</v>
      </c>
      <c r="D886" t="s">
        <v>1514</v>
      </c>
      <c r="E886">
        <v>6.5</v>
      </c>
      <c r="F886" t="s">
        <v>233</v>
      </c>
      <c r="G886" t="s">
        <v>51</v>
      </c>
      <c r="H886" t="s">
        <v>1513</v>
      </c>
    </row>
    <row r="887" spans="1:8">
      <c r="A887" s="1">
        <v>44085</v>
      </c>
      <c r="B887" s="2">
        <v>0.94305555555555554</v>
      </c>
      <c r="C887" t="s">
        <v>53</v>
      </c>
      <c r="D887" t="s">
        <v>1512</v>
      </c>
      <c r="E887">
        <v>5</v>
      </c>
      <c r="F887" t="s">
        <v>233</v>
      </c>
      <c r="G887" t="s">
        <v>51</v>
      </c>
      <c r="H887" t="s">
        <v>1513</v>
      </c>
    </row>
    <row r="888" spans="1:8">
      <c r="A888" s="1">
        <v>44086</v>
      </c>
      <c r="B888" s="2">
        <v>0.11041666666666666</v>
      </c>
      <c r="C888" t="s">
        <v>336</v>
      </c>
      <c r="D888" t="s">
        <v>1511</v>
      </c>
      <c r="E888">
        <v>18</v>
      </c>
      <c r="F888" t="s">
        <v>62</v>
      </c>
      <c r="G888" t="s">
        <v>51</v>
      </c>
      <c r="H888" t="s">
        <v>1469</v>
      </c>
    </row>
    <row r="889" spans="1:8">
      <c r="A889" s="1">
        <v>44086</v>
      </c>
      <c r="B889" s="2">
        <v>0.48888888888888887</v>
      </c>
      <c r="C889" t="s">
        <v>78</v>
      </c>
      <c r="D889" t="s">
        <v>1493</v>
      </c>
      <c r="E889">
        <v>3.5</v>
      </c>
      <c r="F889" t="s">
        <v>121</v>
      </c>
      <c r="G889" t="s">
        <v>51</v>
      </c>
      <c r="H889" t="s">
        <v>1285</v>
      </c>
    </row>
    <row r="890" spans="1:8">
      <c r="A890" s="1">
        <v>44086</v>
      </c>
      <c r="B890" s="2">
        <v>0.77986111111111101</v>
      </c>
      <c r="C890" t="s">
        <v>945</v>
      </c>
      <c r="D890" t="s">
        <v>1509</v>
      </c>
      <c r="E890">
        <v>15.6</v>
      </c>
      <c r="F890" t="s">
        <v>45</v>
      </c>
      <c r="G890" t="s">
        <v>51</v>
      </c>
      <c r="H890" t="s">
        <v>1510</v>
      </c>
    </row>
    <row r="891" spans="1:8">
      <c r="A891" s="1">
        <v>44087</v>
      </c>
      <c r="B891" s="2">
        <v>0.4826388888888889</v>
      </c>
      <c r="C891" t="s">
        <v>1249</v>
      </c>
      <c r="D891" t="s">
        <v>1479</v>
      </c>
      <c r="E891">
        <v>50</v>
      </c>
      <c r="F891" t="s">
        <v>45</v>
      </c>
      <c r="G891" t="s">
        <v>51</v>
      </c>
      <c r="H891" t="s">
        <v>1257</v>
      </c>
    </row>
    <row r="892" spans="1:8">
      <c r="A892" s="1">
        <v>44087</v>
      </c>
      <c r="B892" s="2">
        <v>0.48333333333333334</v>
      </c>
      <c r="C892" t="s">
        <v>1249</v>
      </c>
      <c r="D892" t="s">
        <v>1090</v>
      </c>
      <c r="E892">
        <v>7.81</v>
      </c>
      <c r="F892" t="s">
        <v>45</v>
      </c>
      <c r="G892" t="s">
        <v>51</v>
      </c>
      <c r="H892" t="s">
        <v>1257</v>
      </c>
    </row>
    <row r="893" spans="1:8">
      <c r="A893" s="1">
        <v>44087</v>
      </c>
      <c r="B893" s="2">
        <v>0.48402777777777778</v>
      </c>
      <c r="C893" t="s">
        <v>1249</v>
      </c>
      <c r="D893" t="s">
        <v>1478</v>
      </c>
      <c r="E893">
        <v>4</v>
      </c>
      <c r="F893" t="s">
        <v>977</v>
      </c>
      <c r="G893" t="s">
        <v>51</v>
      </c>
      <c r="H893" t="s">
        <v>1257</v>
      </c>
    </row>
    <row r="894" spans="1:8">
      <c r="A894" s="1">
        <v>44087</v>
      </c>
      <c r="B894" s="2">
        <v>0.4861111111111111</v>
      </c>
      <c r="C894" t="s">
        <v>1249</v>
      </c>
      <c r="D894" t="s">
        <v>1048</v>
      </c>
      <c r="E894">
        <v>15.9</v>
      </c>
      <c r="F894" t="s">
        <v>45</v>
      </c>
      <c r="G894" t="s">
        <v>51</v>
      </c>
      <c r="H894" t="s">
        <v>1257</v>
      </c>
    </row>
    <row r="895" spans="1:8">
      <c r="A895" s="1">
        <v>44087</v>
      </c>
      <c r="B895" s="2">
        <v>0.56597222222222221</v>
      </c>
      <c r="C895" t="s">
        <v>73</v>
      </c>
      <c r="D895" t="s">
        <v>1552</v>
      </c>
      <c r="E895">
        <v>9</v>
      </c>
      <c r="F895" t="s">
        <v>1252</v>
      </c>
      <c r="G895" t="s">
        <v>29</v>
      </c>
      <c r="H895" t="s">
        <v>1553</v>
      </c>
    </row>
    <row r="896" spans="1:8">
      <c r="A896" s="1">
        <v>44087</v>
      </c>
      <c r="B896" s="2">
        <v>0.67638888888888893</v>
      </c>
      <c r="C896" t="s">
        <v>53</v>
      </c>
      <c r="D896" t="s">
        <v>1507</v>
      </c>
      <c r="E896">
        <v>9</v>
      </c>
      <c r="F896" t="s">
        <v>23</v>
      </c>
      <c r="G896" t="s">
        <v>51</v>
      </c>
      <c r="H896" t="s">
        <v>1508</v>
      </c>
    </row>
    <row r="897" spans="1:9">
      <c r="A897" s="1">
        <v>44087</v>
      </c>
      <c r="B897" s="2">
        <v>0.68333333333333324</v>
      </c>
      <c r="C897" t="s">
        <v>1551</v>
      </c>
      <c r="D897" t="s">
        <v>1551</v>
      </c>
      <c r="E897">
        <v>14.5</v>
      </c>
      <c r="F897" t="s">
        <v>42</v>
      </c>
      <c r="G897" t="s">
        <v>29</v>
      </c>
      <c r="H897" t="s">
        <v>1551</v>
      </c>
    </row>
    <row r="898" spans="1:9">
      <c r="A898" s="1">
        <v>44087</v>
      </c>
      <c r="B898" s="2">
        <v>0.68819444444444444</v>
      </c>
      <c r="C898" t="s">
        <v>73</v>
      </c>
      <c r="D898" t="s">
        <v>1549</v>
      </c>
      <c r="E898">
        <v>15</v>
      </c>
      <c r="F898" t="s">
        <v>89</v>
      </c>
      <c r="G898" t="s">
        <v>29</v>
      </c>
      <c r="H898" t="s">
        <v>1550</v>
      </c>
    </row>
    <row r="899" spans="1:9">
      <c r="A899" s="1">
        <v>44087</v>
      </c>
      <c r="B899" s="2">
        <v>0.85069444444444453</v>
      </c>
      <c r="C899" t="s">
        <v>945</v>
      </c>
      <c r="D899" t="s">
        <v>1504</v>
      </c>
      <c r="E899">
        <v>299</v>
      </c>
      <c r="F899" t="s">
        <v>42</v>
      </c>
      <c r="G899" t="s">
        <v>51</v>
      </c>
      <c r="H899" t="s">
        <v>1505</v>
      </c>
      <c r="I899" t="s">
        <v>1506</v>
      </c>
    </row>
    <row r="900" spans="1:9">
      <c r="A900" s="1">
        <v>44087</v>
      </c>
      <c r="B900" s="2">
        <v>0.87569444444444444</v>
      </c>
      <c r="C900" t="s">
        <v>78</v>
      </c>
      <c r="D900" t="s">
        <v>1492</v>
      </c>
      <c r="E900">
        <v>48</v>
      </c>
      <c r="F900" t="s">
        <v>121</v>
      </c>
      <c r="G900" t="s">
        <v>51</v>
      </c>
      <c r="H900" t="s">
        <v>1285</v>
      </c>
    </row>
    <row r="901" spans="1:9">
      <c r="A901" s="1">
        <v>44087</v>
      </c>
      <c r="B901" s="2">
        <v>0.8833333333333333</v>
      </c>
      <c r="C901" t="s">
        <v>32</v>
      </c>
      <c r="D901" t="s">
        <v>1542</v>
      </c>
      <c r="E901">
        <v>2</v>
      </c>
      <c r="F901" t="s">
        <v>42</v>
      </c>
      <c r="G901" t="s">
        <v>29</v>
      </c>
      <c r="H901" t="s">
        <v>43</v>
      </c>
    </row>
    <row r="902" spans="1:9">
      <c r="A902" s="1">
        <v>44087</v>
      </c>
      <c r="B902" s="2">
        <v>0.9506944444444444</v>
      </c>
      <c r="C902" t="s">
        <v>1500</v>
      </c>
      <c r="D902" t="s">
        <v>1503</v>
      </c>
      <c r="E902">
        <v>40</v>
      </c>
      <c r="F902" t="s">
        <v>42</v>
      </c>
      <c r="G902" t="s">
        <v>51</v>
      </c>
      <c r="H902" t="s">
        <v>1502</v>
      </c>
    </row>
    <row r="903" spans="1:9">
      <c r="A903" s="1">
        <v>44087</v>
      </c>
      <c r="B903" s="2">
        <v>0.95138888888888884</v>
      </c>
      <c r="C903" t="s">
        <v>1500</v>
      </c>
      <c r="D903" t="s">
        <v>1503</v>
      </c>
      <c r="E903">
        <v>20</v>
      </c>
      <c r="F903" t="s">
        <v>42</v>
      </c>
      <c r="G903" t="s">
        <v>51</v>
      </c>
      <c r="H903" t="s">
        <v>1502</v>
      </c>
    </row>
    <row r="904" spans="1:9">
      <c r="A904" s="1">
        <v>44087</v>
      </c>
      <c r="B904" s="2">
        <v>0.95208333333333339</v>
      </c>
      <c r="C904" t="s">
        <v>1500</v>
      </c>
      <c r="D904" t="s">
        <v>1503</v>
      </c>
      <c r="E904">
        <v>10</v>
      </c>
      <c r="F904" t="s">
        <v>42</v>
      </c>
      <c r="G904" t="s">
        <v>51</v>
      </c>
      <c r="H904" t="s">
        <v>1502</v>
      </c>
    </row>
    <row r="905" spans="1:9">
      <c r="A905" s="1">
        <v>44087</v>
      </c>
      <c r="B905" s="2">
        <v>0.9555555555555556</v>
      </c>
      <c r="C905" t="s">
        <v>1500</v>
      </c>
      <c r="D905" t="s">
        <v>1503</v>
      </c>
      <c r="E905">
        <v>30</v>
      </c>
      <c r="F905" t="s">
        <v>42</v>
      </c>
      <c r="G905" t="s">
        <v>51</v>
      </c>
      <c r="H905" t="s">
        <v>1502</v>
      </c>
    </row>
    <row r="906" spans="1:9">
      <c r="A906" s="1">
        <v>44088</v>
      </c>
      <c r="B906" s="2">
        <v>0.36180555555555555</v>
      </c>
      <c r="C906" t="s">
        <v>67</v>
      </c>
      <c r="D906" t="s">
        <v>1499</v>
      </c>
      <c r="E906">
        <v>4.17</v>
      </c>
      <c r="F906" t="s">
        <v>1283</v>
      </c>
      <c r="G906" t="s">
        <v>51</v>
      </c>
      <c r="H906" t="s">
        <v>1284</v>
      </c>
    </row>
    <row r="907" spans="1:9">
      <c r="A907" s="1">
        <v>44088</v>
      </c>
      <c r="B907" s="2">
        <v>0.47291666666666665</v>
      </c>
      <c r="C907" t="s">
        <v>1249</v>
      </c>
      <c r="D907" t="s">
        <v>946</v>
      </c>
      <c r="E907">
        <v>16.899999999999999</v>
      </c>
      <c r="F907" t="s">
        <v>45</v>
      </c>
      <c r="G907" t="s">
        <v>51</v>
      </c>
      <c r="H907" t="s">
        <v>1257</v>
      </c>
    </row>
    <row r="908" spans="1:9">
      <c r="A908" s="1">
        <v>44088</v>
      </c>
      <c r="B908" s="2">
        <v>0.74861111111111101</v>
      </c>
      <c r="C908" t="s">
        <v>207</v>
      </c>
      <c r="D908" t="s">
        <v>1541</v>
      </c>
      <c r="E908">
        <v>1050</v>
      </c>
      <c r="F908" t="s">
        <v>42</v>
      </c>
      <c r="G908" t="s">
        <v>29</v>
      </c>
      <c r="H908" t="s">
        <v>1375</v>
      </c>
      <c r="I908" t="s">
        <v>1384</v>
      </c>
    </row>
    <row r="909" spans="1:9">
      <c r="A909" s="1">
        <v>44088</v>
      </c>
      <c r="B909" s="2">
        <v>0.83888888888888891</v>
      </c>
      <c r="C909" t="s">
        <v>1325</v>
      </c>
      <c r="D909" t="s">
        <v>1451</v>
      </c>
      <c r="E909">
        <v>20.5</v>
      </c>
      <c r="F909" t="s">
        <v>45</v>
      </c>
      <c r="G909" t="s">
        <v>51</v>
      </c>
      <c r="H909" t="s">
        <v>1257</v>
      </c>
    </row>
    <row r="910" spans="1:9">
      <c r="A910" s="1">
        <v>44088</v>
      </c>
      <c r="B910" s="2">
        <v>0.86111111111111116</v>
      </c>
      <c r="C910" t="s">
        <v>1500</v>
      </c>
      <c r="D910" t="s">
        <v>1503</v>
      </c>
      <c r="E910">
        <v>9</v>
      </c>
      <c r="F910" t="s">
        <v>42</v>
      </c>
      <c r="G910" t="s">
        <v>51</v>
      </c>
      <c r="H910" t="s">
        <v>1502</v>
      </c>
    </row>
    <row r="911" spans="1:9">
      <c r="A911" s="1">
        <v>44088</v>
      </c>
      <c r="B911" s="2">
        <v>0.86249999999999993</v>
      </c>
      <c r="C911" t="s">
        <v>1500</v>
      </c>
      <c r="D911" t="s">
        <v>1503</v>
      </c>
      <c r="E911">
        <v>20</v>
      </c>
      <c r="F911" t="s">
        <v>42</v>
      </c>
      <c r="G911" t="s">
        <v>51</v>
      </c>
      <c r="H911" t="s">
        <v>1502</v>
      </c>
    </row>
    <row r="912" spans="1:9">
      <c r="A912" s="1">
        <v>44089</v>
      </c>
      <c r="B912" s="2">
        <v>0.41180555555555554</v>
      </c>
      <c r="C912" t="s">
        <v>1500</v>
      </c>
      <c r="D912" t="s">
        <v>1503</v>
      </c>
      <c r="E912">
        <v>72.569999999999993</v>
      </c>
      <c r="F912" t="s">
        <v>42</v>
      </c>
      <c r="G912" t="s">
        <v>51</v>
      </c>
      <c r="H912" t="s">
        <v>1502</v>
      </c>
    </row>
    <row r="913" spans="1:9">
      <c r="A913" s="1">
        <v>44089</v>
      </c>
      <c r="B913" s="2">
        <v>0.41180555555555554</v>
      </c>
      <c r="C913" t="s">
        <v>1565</v>
      </c>
      <c r="D913" t="s">
        <v>1503</v>
      </c>
      <c r="E913">
        <v>72.569999999999993</v>
      </c>
      <c r="F913" t="s">
        <v>42</v>
      </c>
      <c r="G913" t="s">
        <v>51</v>
      </c>
      <c r="H913" t="s">
        <v>1566</v>
      </c>
    </row>
    <row r="914" spans="1:9">
      <c r="A914" s="1">
        <v>44089</v>
      </c>
      <c r="B914" s="2">
        <v>0.47222222222222227</v>
      </c>
      <c r="C914" t="s">
        <v>1249</v>
      </c>
      <c r="D914" t="s">
        <v>1159</v>
      </c>
      <c r="E914">
        <v>13.41</v>
      </c>
      <c r="F914" t="s">
        <v>45</v>
      </c>
      <c r="G914" t="s">
        <v>51</v>
      </c>
      <c r="H914" t="s">
        <v>1257</v>
      </c>
    </row>
    <row r="915" spans="1:9">
      <c r="A915" s="1">
        <v>44089</v>
      </c>
      <c r="B915" s="2">
        <v>0.47222222222222227</v>
      </c>
      <c r="C915" t="s">
        <v>1249</v>
      </c>
      <c r="D915" t="s">
        <v>1159</v>
      </c>
      <c r="E915">
        <v>13.41</v>
      </c>
      <c r="F915" t="s">
        <v>45</v>
      </c>
      <c r="G915" t="s">
        <v>51</v>
      </c>
      <c r="H915" t="s">
        <v>1257</v>
      </c>
    </row>
    <row r="916" spans="1:9">
      <c r="A916" s="1">
        <v>44089</v>
      </c>
      <c r="B916" s="2">
        <v>0.6694444444444444</v>
      </c>
      <c r="C916" t="s">
        <v>1500</v>
      </c>
      <c r="D916" t="s">
        <v>1501</v>
      </c>
      <c r="E916">
        <v>10</v>
      </c>
      <c r="F916" t="s">
        <v>42</v>
      </c>
      <c r="G916" t="s">
        <v>51</v>
      </c>
      <c r="H916" t="s">
        <v>1502</v>
      </c>
    </row>
    <row r="917" spans="1:9">
      <c r="A917" s="1">
        <v>44089</v>
      </c>
      <c r="B917" s="2">
        <v>0.6694444444444444</v>
      </c>
      <c r="C917" t="s">
        <v>1565</v>
      </c>
      <c r="D917" t="s">
        <v>1503</v>
      </c>
      <c r="E917">
        <v>10</v>
      </c>
      <c r="F917" t="s">
        <v>42</v>
      </c>
      <c r="G917" t="s">
        <v>51</v>
      </c>
      <c r="H917" t="s">
        <v>1566</v>
      </c>
    </row>
    <row r="918" spans="1:9">
      <c r="A918" s="1">
        <v>44089</v>
      </c>
      <c r="B918" s="2">
        <v>0.7631944444444444</v>
      </c>
      <c r="C918" t="s">
        <v>449</v>
      </c>
      <c r="D918" t="s">
        <v>1258</v>
      </c>
      <c r="E918">
        <v>17.8</v>
      </c>
      <c r="F918" t="s">
        <v>42</v>
      </c>
      <c r="G918" t="s">
        <v>29</v>
      </c>
      <c r="H918" t="s">
        <v>1435</v>
      </c>
    </row>
    <row r="919" spans="1:9">
      <c r="A919" s="1">
        <v>44090</v>
      </c>
      <c r="B919" s="2">
        <v>0.47361111111111115</v>
      </c>
      <c r="C919" t="s">
        <v>1249</v>
      </c>
      <c r="D919" t="s">
        <v>1588</v>
      </c>
      <c r="E919">
        <v>20.6</v>
      </c>
      <c r="F919" t="s">
        <v>45</v>
      </c>
      <c r="G919" t="s">
        <v>51</v>
      </c>
      <c r="H919" t="s">
        <v>1257</v>
      </c>
    </row>
    <row r="920" spans="1:9">
      <c r="A920" s="1">
        <v>44091</v>
      </c>
      <c r="B920" s="2">
        <v>0.40069444444444446</v>
      </c>
      <c r="C920" t="s">
        <v>78</v>
      </c>
      <c r="D920" t="s">
        <v>1597</v>
      </c>
      <c r="E920">
        <v>7.9</v>
      </c>
      <c r="F920" t="s">
        <v>121</v>
      </c>
      <c r="G920" t="s">
        <v>51</v>
      </c>
      <c r="H920" t="s">
        <v>1285</v>
      </c>
      <c r="I920" t="s">
        <v>1659</v>
      </c>
    </row>
    <row r="921" spans="1:9">
      <c r="A921" s="1">
        <v>44091</v>
      </c>
      <c r="B921" s="2">
        <v>0.40277777777777773</v>
      </c>
      <c r="C921" t="s">
        <v>78</v>
      </c>
      <c r="D921" t="s">
        <v>1591</v>
      </c>
      <c r="E921">
        <v>9.9</v>
      </c>
      <c r="F921" t="s">
        <v>121</v>
      </c>
      <c r="G921" t="s">
        <v>51</v>
      </c>
      <c r="H921" t="s">
        <v>1285</v>
      </c>
      <c r="I921" t="s">
        <v>1659</v>
      </c>
    </row>
    <row r="922" spans="1:9">
      <c r="A922" s="1">
        <v>44091</v>
      </c>
      <c r="B922" s="2">
        <v>0.4694444444444445</v>
      </c>
      <c r="C922" t="s">
        <v>1249</v>
      </c>
      <c r="D922" t="s">
        <v>1587</v>
      </c>
      <c r="E922">
        <v>15.9</v>
      </c>
      <c r="F922" t="s">
        <v>45</v>
      </c>
      <c r="G922" t="s">
        <v>51</v>
      </c>
      <c r="H922" t="s">
        <v>1257</v>
      </c>
    </row>
    <row r="923" spans="1:9">
      <c r="A923" s="1">
        <v>44091</v>
      </c>
      <c r="B923" s="2">
        <v>0.79375000000000007</v>
      </c>
      <c r="C923" t="s">
        <v>449</v>
      </c>
      <c r="D923" t="s">
        <v>1474</v>
      </c>
      <c r="E923">
        <v>15</v>
      </c>
      <c r="F923" t="s">
        <v>42</v>
      </c>
      <c r="G923" t="s">
        <v>51</v>
      </c>
      <c r="H923" t="s">
        <v>1475</v>
      </c>
    </row>
    <row r="924" spans="1:9">
      <c r="A924" s="1">
        <v>44092</v>
      </c>
      <c r="B924" s="2">
        <v>0.41944444444444445</v>
      </c>
      <c r="C924" t="s">
        <v>301</v>
      </c>
      <c r="D924" t="s">
        <v>1517</v>
      </c>
      <c r="E924">
        <v>2</v>
      </c>
      <c r="F924" t="s">
        <v>195</v>
      </c>
      <c r="G924" t="s">
        <v>51</v>
      </c>
      <c r="H924" t="s">
        <v>432</v>
      </c>
    </row>
    <row r="925" spans="1:9">
      <c r="A925" s="1">
        <v>44092</v>
      </c>
      <c r="B925" s="2">
        <v>0.47083333333333338</v>
      </c>
      <c r="C925" t="s">
        <v>1249</v>
      </c>
      <c r="D925" t="s">
        <v>1587</v>
      </c>
      <c r="E925">
        <v>17.489999999999998</v>
      </c>
      <c r="F925" t="s">
        <v>45</v>
      </c>
      <c r="G925" t="s">
        <v>51</v>
      </c>
      <c r="H925" t="s">
        <v>1257</v>
      </c>
    </row>
    <row r="926" spans="1:9">
      <c r="A926" s="1">
        <v>44092</v>
      </c>
      <c r="B926" s="2">
        <v>0.74583333333333324</v>
      </c>
      <c r="C926" t="s">
        <v>449</v>
      </c>
      <c r="D926" t="s">
        <v>1048</v>
      </c>
      <c r="E926">
        <v>21.9</v>
      </c>
      <c r="F926" t="s">
        <v>45</v>
      </c>
      <c r="G926" t="s">
        <v>51</v>
      </c>
      <c r="H926" t="s">
        <v>1257</v>
      </c>
    </row>
    <row r="927" spans="1:9">
      <c r="A927" s="1">
        <v>44092</v>
      </c>
      <c r="B927" s="2">
        <v>0.75069444444444444</v>
      </c>
      <c r="C927" t="s">
        <v>8</v>
      </c>
      <c r="D927" t="s">
        <v>8</v>
      </c>
      <c r="E927">
        <v>18.399999999999999</v>
      </c>
      <c r="F927" t="s">
        <v>45</v>
      </c>
      <c r="G927" t="s">
        <v>51</v>
      </c>
      <c r="H927" t="s">
        <v>1257</v>
      </c>
    </row>
    <row r="928" spans="1:9">
      <c r="A928" s="1">
        <v>44093</v>
      </c>
      <c r="B928" s="2">
        <v>4.5833333333333337E-2</v>
      </c>
      <c r="C928" t="s">
        <v>1325</v>
      </c>
      <c r="D928" t="s">
        <v>1482</v>
      </c>
      <c r="E928">
        <v>10.199999999999999</v>
      </c>
      <c r="F928" t="s">
        <v>45</v>
      </c>
      <c r="G928" t="s">
        <v>51</v>
      </c>
      <c r="H928" t="s">
        <v>1257</v>
      </c>
    </row>
    <row r="929" spans="1:9">
      <c r="A929" s="1">
        <v>44093</v>
      </c>
      <c r="B929" s="2">
        <v>0.44166666666666665</v>
      </c>
      <c r="C929" t="s">
        <v>1249</v>
      </c>
      <c r="D929" t="s">
        <v>1586</v>
      </c>
      <c r="E929">
        <v>22.3</v>
      </c>
      <c r="F929" t="s">
        <v>45</v>
      </c>
      <c r="G929" t="s">
        <v>51</v>
      </c>
      <c r="H929" t="s">
        <v>1257</v>
      </c>
    </row>
    <row r="930" spans="1:9">
      <c r="A930" s="1">
        <v>44093</v>
      </c>
      <c r="B930" s="2">
        <v>0.47083333333333338</v>
      </c>
      <c r="C930" t="s">
        <v>1565</v>
      </c>
      <c r="D930" t="s">
        <v>1503</v>
      </c>
      <c r="E930">
        <v>99.08</v>
      </c>
      <c r="F930" t="s">
        <v>42</v>
      </c>
      <c r="G930" t="s">
        <v>51</v>
      </c>
      <c r="H930" t="s">
        <v>1566</v>
      </c>
    </row>
    <row r="931" spans="1:9">
      <c r="A931" s="1">
        <v>44093</v>
      </c>
      <c r="B931" s="2">
        <v>0.78611111111111109</v>
      </c>
      <c r="C931" t="s">
        <v>1470</v>
      </c>
      <c r="D931" t="s">
        <v>907</v>
      </c>
      <c r="E931">
        <v>10</v>
      </c>
      <c r="F931" t="s">
        <v>23</v>
      </c>
      <c r="G931" t="s">
        <v>1248</v>
      </c>
      <c r="H931" t="s">
        <v>1628</v>
      </c>
    </row>
    <row r="932" spans="1:9">
      <c r="A932" s="1">
        <v>44093</v>
      </c>
      <c r="B932" s="2">
        <v>0.84027777777777779</v>
      </c>
      <c r="C932" t="s">
        <v>258</v>
      </c>
      <c r="D932" t="s">
        <v>1673</v>
      </c>
      <c r="E932">
        <v>37</v>
      </c>
      <c r="F932" t="s">
        <v>23</v>
      </c>
      <c r="G932" t="s">
        <v>1248</v>
      </c>
      <c r="H932" t="s">
        <v>1103</v>
      </c>
    </row>
    <row r="933" spans="1:9">
      <c r="A933" s="1">
        <v>44094</v>
      </c>
      <c r="B933" s="2">
        <v>0.4826388888888889</v>
      </c>
      <c r="C933" t="s">
        <v>1249</v>
      </c>
      <c r="D933" t="s">
        <v>1139</v>
      </c>
      <c r="E933">
        <v>7.81</v>
      </c>
      <c r="F933" t="s">
        <v>45</v>
      </c>
      <c r="G933" t="s">
        <v>51</v>
      </c>
      <c r="H933" t="s">
        <v>1257</v>
      </c>
    </row>
    <row r="934" spans="1:9">
      <c r="A934" s="1">
        <v>44094</v>
      </c>
      <c r="B934" s="2">
        <v>0.48541666666666666</v>
      </c>
      <c r="C934" t="s">
        <v>1249</v>
      </c>
      <c r="D934" t="s">
        <v>1110</v>
      </c>
      <c r="E934">
        <v>10.9</v>
      </c>
      <c r="F934" t="s">
        <v>45</v>
      </c>
      <c r="G934" t="s">
        <v>51</v>
      </c>
      <c r="H934" t="s">
        <v>1257</v>
      </c>
    </row>
    <row r="935" spans="1:9">
      <c r="A935" s="1">
        <v>44094</v>
      </c>
      <c r="B935" s="2">
        <v>0.48541666666666666</v>
      </c>
      <c r="C935" t="s">
        <v>1249</v>
      </c>
      <c r="D935" t="s">
        <v>1585</v>
      </c>
      <c r="E935">
        <v>6</v>
      </c>
      <c r="F935" t="s">
        <v>45</v>
      </c>
      <c r="G935" t="s">
        <v>51</v>
      </c>
      <c r="H935" t="s">
        <v>1257</v>
      </c>
    </row>
    <row r="936" spans="1:9">
      <c r="A936" s="1">
        <v>44094</v>
      </c>
      <c r="B936" s="2">
        <v>0.52500000000000002</v>
      </c>
      <c r="C936" t="s">
        <v>274</v>
      </c>
      <c r="D936" t="s">
        <v>1629</v>
      </c>
      <c r="E936">
        <v>119</v>
      </c>
      <c r="F936" t="s">
        <v>23</v>
      </c>
      <c r="G936" t="s">
        <v>51</v>
      </c>
      <c r="H936" t="s">
        <v>1630</v>
      </c>
      <c r="I936" t="s">
        <v>1659</v>
      </c>
    </row>
    <row r="937" spans="1:9">
      <c r="A937" s="1">
        <v>44094</v>
      </c>
      <c r="B937" s="2">
        <v>0.59652777777777777</v>
      </c>
      <c r="C937" t="s">
        <v>78</v>
      </c>
      <c r="D937" t="s">
        <v>1595</v>
      </c>
      <c r="E937">
        <v>1.02</v>
      </c>
      <c r="F937" t="s">
        <v>1596</v>
      </c>
      <c r="G937" t="s">
        <v>51</v>
      </c>
      <c r="H937" t="s">
        <v>1285</v>
      </c>
    </row>
    <row r="938" spans="1:9">
      <c r="A938" s="1">
        <v>44094</v>
      </c>
      <c r="B938" s="2">
        <v>0.79375000000000007</v>
      </c>
      <c r="C938" t="s">
        <v>449</v>
      </c>
      <c r="D938" t="s">
        <v>1584</v>
      </c>
      <c r="E938">
        <v>22.5</v>
      </c>
      <c r="F938" t="s">
        <v>45</v>
      </c>
      <c r="G938" t="s">
        <v>51</v>
      </c>
      <c r="H938" t="s">
        <v>1257</v>
      </c>
    </row>
    <row r="939" spans="1:9">
      <c r="A939" s="1">
        <v>44094</v>
      </c>
      <c r="B939" s="2">
        <v>0.87569444444444444</v>
      </c>
      <c r="C939" t="s">
        <v>149</v>
      </c>
      <c r="D939" t="s">
        <v>1603</v>
      </c>
      <c r="E939">
        <v>14.1</v>
      </c>
      <c r="F939" t="s">
        <v>96</v>
      </c>
      <c r="G939" t="s">
        <v>51</v>
      </c>
      <c r="H939" t="s">
        <v>1600</v>
      </c>
    </row>
    <row r="940" spans="1:9">
      <c r="A940" s="1">
        <v>44095</v>
      </c>
      <c r="B940" s="2">
        <v>0.34027777777777773</v>
      </c>
      <c r="C940" t="s">
        <v>1470</v>
      </c>
      <c r="D940" t="s">
        <v>1627</v>
      </c>
      <c r="E940">
        <v>33</v>
      </c>
      <c r="F940" t="s">
        <v>23</v>
      </c>
      <c r="G940" t="s">
        <v>51</v>
      </c>
      <c r="H940" t="s">
        <v>1628</v>
      </c>
    </row>
    <row r="941" spans="1:9">
      <c r="A941" s="1">
        <v>44095</v>
      </c>
      <c r="B941" s="2">
        <v>0.3444444444444445</v>
      </c>
      <c r="C941" t="s">
        <v>1626</v>
      </c>
      <c r="D941" t="s">
        <v>1672</v>
      </c>
      <c r="E941">
        <v>25</v>
      </c>
      <c r="F941" t="s">
        <v>23</v>
      </c>
      <c r="G941" t="s">
        <v>1248</v>
      </c>
      <c r="H941" t="s">
        <v>1521</v>
      </c>
    </row>
    <row r="942" spans="1:9">
      <c r="A942" s="1">
        <v>44095</v>
      </c>
      <c r="B942" s="2">
        <v>0.44513888888888892</v>
      </c>
      <c r="C942" t="s">
        <v>1626</v>
      </c>
      <c r="D942" t="s">
        <v>1674</v>
      </c>
      <c r="E942">
        <v>3496.26</v>
      </c>
      <c r="F942" t="s">
        <v>23</v>
      </c>
      <c r="G942" t="s">
        <v>51</v>
      </c>
      <c r="H942" t="s">
        <v>1521</v>
      </c>
      <c r="I942" s="44" t="s">
        <v>1675</v>
      </c>
    </row>
    <row r="943" spans="1:9">
      <c r="A943" s="1">
        <v>44095</v>
      </c>
      <c r="B943" s="2">
        <v>0.45208333333333334</v>
      </c>
      <c r="C943" t="s">
        <v>1249</v>
      </c>
      <c r="D943" t="s">
        <v>1048</v>
      </c>
      <c r="E943">
        <v>20.9</v>
      </c>
      <c r="F943" t="s">
        <v>45</v>
      </c>
      <c r="G943" t="s">
        <v>51</v>
      </c>
      <c r="H943" t="s">
        <v>1257</v>
      </c>
    </row>
    <row r="944" spans="1:9">
      <c r="A944" s="1">
        <v>44095</v>
      </c>
      <c r="B944" s="2">
        <v>0.45763888888888887</v>
      </c>
      <c r="C944" t="s">
        <v>8</v>
      </c>
      <c r="D944" t="s">
        <v>8</v>
      </c>
      <c r="E944">
        <v>15.6</v>
      </c>
      <c r="F944" t="s">
        <v>45</v>
      </c>
      <c r="G944" t="s">
        <v>51</v>
      </c>
      <c r="H944" t="s">
        <v>1257</v>
      </c>
    </row>
    <row r="945" spans="1:8">
      <c r="A945" s="1">
        <v>44095</v>
      </c>
      <c r="B945" s="2">
        <v>0.46875</v>
      </c>
      <c r="C945" t="s">
        <v>32</v>
      </c>
      <c r="D945" t="s">
        <v>1303</v>
      </c>
      <c r="E945">
        <v>3</v>
      </c>
      <c r="F945" t="s">
        <v>42</v>
      </c>
      <c r="G945" t="s">
        <v>29</v>
      </c>
      <c r="H945" t="s">
        <v>43</v>
      </c>
    </row>
    <row r="946" spans="1:8">
      <c r="A946" s="1">
        <v>44095</v>
      </c>
      <c r="B946" s="2">
        <v>0.84375</v>
      </c>
      <c r="C946" t="s">
        <v>1325</v>
      </c>
      <c r="D946" t="s">
        <v>894</v>
      </c>
      <c r="E946">
        <v>15.38</v>
      </c>
      <c r="F946" t="s">
        <v>45</v>
      </c>
      <c r="G946" t="s">
        <v>51</v>
      </c>
      <c r="H946" t="s">
        <v>1257</v>
      </c>
    </row>
    <row r="947" spans="1:8">
      <c r="A947" s="1">
        <v>44096</v>
      </c>
      <c r="B947" s="2">
        <v>0.47013888888888888</v>
      </c>
      <c r="C947" t="s">
        <v>1249</v>
      </c>
      <c r="D947" t="s">
        <v>1583</v>
      </c>
      <c r="E947">
        <v>19.2</v>
      </c>
      <c r="F947" t="s">
        <v>45</v>
      </c>
      <c r="G947" t="s">
        <v>51</v>
      </c>
      <c r="H947" t="s">
        <v>1257</v>
      </c>
    </row>
    <row r="948" spans="1:8">
      <c r="A948" s="1">
        <v>44096</v>
      </c>
      <c r="B948" s="2">
        <v>0.47083333333333338</v>
      </c>
      <c r="C948" t="s">
        <v>1249</v>
      </c>
      <c r="D948" t="s">
        <v>1582</v>
      </c>
      <c r="E948">
        <v>1</v>
      </c>
      <c r="F948" t="s">
        <v>45</v>
      </c>
      <c r="G948" t="s">
        <v>51</v>
      </c>
      <c r="H948" t="s">
        <v>1257</v>
      </c>
    </row>
    <row r="949" spans="1:8">
      <c r="A949" s="1">
        <v>44096</v>
      </c>
      <c r="B949" s="2">
        <v>0.78333333333333333</v>
      </c>
      <c r="C949" t="s">
        <v>449</v>
      </c>
      <c r="D949" t="s">
        <v>1575</v>
      </c>
      <c r="E949">
        <v>19</v>
      </c>
      <c r="F949" t="s">
        <v>42</v>
      </c>
      <c r="G949" t="s">
        <v>51</v>
      </c>
      <c r="H949" t="s">
        <v>1475</v>
      </c>
    </row>
    <row r="950" spans="1:8">
      <c r="A950" s="1">
        <v>44097</v>
      </c>
      <c r="B950" s="2">
        <v>0.39999999999999997</v>
      </c>
      <c r="C950" t="s">
        <v>78</v>
      </c>
      <c r="D950" t="s">
        <v>1598</v>
      </c>
      <c r="E950">
        <v>1</v>
      </c>
      <c r="F950" t="s">
        <v>42</v>
      </c>
      <c r="G950" t="s">
        <v>51</v>
      </c>
      <c r="H950" t="s">
        <v>1441</v>
      </c>
    </row>
    <row r="951" spans="1:8">
      <c r="A951" s="1">
        <v>44097</v>
      </c>
      <c r="B951" s="2">
        <v>0.47500000000000003</v>
      </c>
      <c r="C951" t="s">
        <v>1249</v>
      </c>
      <c r="D951" t="s">
        <v>894</v>
      </c>
      <c r="E951">
        <v>5.9</v>
      </c>
      <c r="F951" t="s">
        <v>45</v>
      </c>
      <c r="G951" t="s">
        <v>51</v>
      </c>
      <c r="H951" t="s">
        <v>1257</v>
      </c>
    </row>
    <row r="952" spans="1:8">
      <c r="A952" s="1">
        <v>44097</v>
      </c>
      <c r="B952" s="2">
        <v>0.80972222222222223</v>
      </c>
      <c r="C952" t="s">
        <v>449</v>
      </c>
      <c r="D952" t="s">
        <v>1575</v>
      </c>
      <c r="E952">
        <v>19</v>
      </c>
      <c r="F952" t="s">
        <v>42</v>
      </c>
      <c r="G952" t="s">
        <v>51</v>
      </c>
      <c r="H952" t="s">
        <v>1475</v>
      </c>
    </row>
    <row r="953" spans="1:8">
      <c r="A953" s="1">
        <v>44097</v>
      </c>
      <c r="B953" s="2">
        <v>0.87291666666666667</v>
      </c>
      <c r="C953" t="s">
        <v>987</v>
      </c>
      <c r="D953" t="s">
        <v>988</v>
      </c>
      <c r="E953">
        <v>142.11000000000001</v>
      </c>
      <c r="F953" t="s">
        <v>23</v>
      </c>
      <c r="G953" t="s">
        <v>24</v>
      </c>
      <c r="H953" t="s">
        <v>36</v>
      </c>
    </row>
    <row r="954" spans="1:8">
      <c r="A954" s="1">
        <v>44098</v>
      </c>
      <c r="B954" s="2">
        <v>0.46666666666666662</v>
      </c>
      <c r="C954" t="s">
        <v>78</v>
      </c>
      <c r="D954" t="s">
        <v>1594</v>
      </c>
      <c r="E954">
        <v>7.92</v>
      </c>
      <c r="F954" t="s">
        <v>121</v>
      </c>
      <c r="G954" t="s">
        <v>51</v>
      </c>
      <c r="H954" t="s">
        <v>1285</v>
      </c>
    </row>
    <row r="955" spans="1:8">
      <c r="A955" s="1">
        <v>44098</v>
      </c>
      <c r="B955" s="2">
        <v>0.47361111111111115</v>
      </c>
      <c r="C955" t="s">
        <v>1249</v>
      </c>
      <c r="D955" t="s">
        <v>1581</v>
      </c>
      <c r="E955">
        <v>15.6</v>
      </c>
      <c r="F955" t="s">
        <v>45</v>
      </c>
      <c r="G955" t="s">
        <v>51</v>
      </c>
      <c r="H955" t="s">
        <v>1257</v>
      </c>
    </row>
    <row r="956" spans="1:8">
      <c r="A956" s="1">
        <v>44098</v>
      </c>
      <c r="B956" s="2">
        <v>0.50347222222222221</v>
      </c>
      <c r="C956" t="s">
        <v>78</v>
      </c>
      <c r="D956" t="s">
        <v>1593</v>
      </c>
      <c r="E956">
        <v>11.52</v>
      </c>
      <c r="F956" t="s">
        <v>121</v>
      </c>
      <c r="G956" t="s">
        <v>51</v>
      </c>
      <c r="H956" t="s">
        <v>1285</v>
      </c>
    </row>
    <row r="957" spans="1:8">
      <c r="A957" s="1">
        <v>44098</v>
      </c>
      <c r="B957" s="2">
        <v>0.56874999999999998</v>
      </c>
      <c r="C957" t="s">
        <v>83</v>
      </c>
      <c r="D957" t="s">
        <v>1564</v>
      </c>
      <c r="E957">
        <v>16</v>
      </c>
      <c r="F957" t="s">
        <v>62</v>
      </c>
      <c r="G957" t="s">
        <v>478</v>
      </c>
      <c r="H957" t="s">
        <v>1440</v>
      </c>
    </row>
    <row r="958" spans="1:8">
      <c r="A958" s="1">
        <v>44098</v>
      </c>
      <c r="B958" s="2">
        <v>0.80902777777777779</v>
      </c>
      <c r="C958" t="s">
        <v>449</v>
      </c>
      <c r="D958" t="s">
        <v>1474</v>
      </c>
      <c r="E958">
        <v>15</v>
      </c>
      <c r="F958" t="s">
        <v>42</v>
      </c>
      <c r="G958" t="s">
        <v>51</v>
      </c>
      <c r="H958" t="s">
        <v>1475</v>
      </c>
    </row>
    <row r="959" spans="1:8">
      <c r="A959" s="1">
        <v>44099</v>
      </c>
      <c r="B959" s="2">
        <v>0.47083333333333338</v>
      </c>
      <c r="C959" t="s">
        <v>1249</v>
      </c>
      <c r="D959" t="s">
        <v>1159</v>
      </c>
      <c r="E959">
        <v>12.3</v>
      </c>
      <c r="F959" t="s">
        <v>45</v>
      </c>
      <c r="G959" t="s">
        <v>51</v>
      </c>
      <c r="H959" t="s">
        <v>1257</v>
      </c>
    </row>
    <row r="960" spans="1:8">
      <c r="A960" s="1">
        <v>44099</v>
      </c>
      <c r="B960" s="2">
        <v>0.76458333333333339</v>
      </c>
      <c r="C960" t="s">
        <v>449</v>
      </c>
      <c r="D960" t="s">
        <v>1580</v>
      </c>
      <c r="E960">
        <v>5</v>
      </c>
      <c r="F960" t="s">
        <v>45</v>
      </c>
      <c r="G960" t="s">
        <v>51</v>
      </c>
      <c r="H960" t="s">
        <v>1257</v>
      </c>
    </row>
    <row r="961" spans="1:9">
      <c r="A961" s="1">
        <v>44099</v>
      </c>
      <c r="B961" s="2">
        <v>0.7680555555555556</v>
      </c>
      <c r="C961" t="s">
        <v>449</v>
      </c>
      <c r="D961" t="s">
        <v>1579</v>
      </c>
      <c r="E961">
        <v>17.5</v>
      </c>
      <c r="F961" t="s">
        <v>45</v>
      </c>
      <c r="G961" t="s">
        <v>51</v>
      </c>
      <c r="H961" t="s">
        <v>1257</v>
      </c>
    </row>
    <row r="962" spans="1:9">
      <c r="A962" s="1">
        <v>44099</v>
      </c>
      <c r="B962" s="2">
        <v>0.77083333333333337</v>
      </c>
      <c r="C962" t="s">
        <v>449</v>
      </c>
      <c r="D962" t="s">
        <v>1578</v>
      </c>
      <c r="E962">
        <v>14.9</v>
      </c>
      <c r="F962" t="s">
        <v>45</v>
      </c>
      <c r="G962" t="s">
        <v>51</v>
      </c>
      <c r="H962" t="s">
        <v>1257</v>
      </c>
    </row>
    <row r="963" spans="1:9">
      <c r="A963" s="1">
        <v>44100</v>
      </c>
      <c r="B963" s="2">
        <v>0.45763888888888887</v>
      </c>
      <c r="C963" t="s">
        <v>1249</v>
      </c>
      <c r="D963" t="s">
        <v>961</v>
      </c>
      <c r="E963">
        <v>21.8</v>
      </c>
      <c r="F963" t="s">
        <v>45</v>
      </c>
      <c r="G963" t="s">
        <v>51</v>
      </c>
      <c r="H963" t="s">
        <v>1257</v>
      </c>
    </row>
    <row r="964" spans="1:9">
      <c r="A964" s="1">
        <v>44100</v>
      </c>
      <c r="B964" s="2">
        <v>0.62291666666666667</v>
      </c>
      <c r="C964" t="s">
        <v>1483</v>
      </c>
      <c r="D964" t="s">
        <v>1483</v>
      </c>
      <c r="E964">
        <v>9</v>
      </c>
      <c r="F964" t="s">
        <v>773</v>
      </c>
      <c r="G964" t="s">
        <v>1248</v>
      </c>
      <c r="H964" t="s">
        <v>1668</v>
      </c>
      <c r="I964" t="s">
        <v>1669</v>
      </c>
    </row>
    <row r="965" spans="1:9">
      <c r="A965" s="1">
        <v>44100</v>
      </c>
      <c r="B965" s="2">
        <v>0.67222222222222217</v>
      </c>
      <c r="C965" t="s">
        <v>1472</v>
      </c>
      <c r="D965" t="s">
        <v>1574</v>
      </c>
      <c r="E965">
        <v>15</v>
      </c>
      <c r="F965" t="s">
        <v>42</v>
      </c>
      <c r="G965" t="s">
        <v>51</v>
      </c>
      <c r="H965" t="s">
        <v>1473</v>
      </c>
    </row>
    <row r="966" spans="1:9">
      <c r="A966" s="1">
        <v>44100</v>
      </c>
      <c r="B966" s="2">
        <v>0.82430555555555562</v>
      </c>
      <c r="C966" t="s">
        <v>78</v>
      </c>
      <c r="D966" t="s">
        <v>1592</v>
      </c>
      <c r="E966">
        <v>99</v>
      </c>
      <c r="F966" t="s">
        <v>121</v>
      </c>
      <c r="G966" t="s">
        <v>51</v>
      </c>
      <c r="H966" t="s">
        <v>1285</v>
      </c>
      <c r="I966" t="s">
        <v>1660</v>
      </c>
    </row>
    <row r="967" spans="1:9">
      <c r="A967" s="1">
        <v>44100</v>
      </c>
      <c r="B967" s="2">
        <v>0.93611111111111101</v>
      </c>
      <c r="C967" t="s">
        <v>945</v>
      </c>
      <c r="D967" t="s">
        <v>1623</v>
      </c>
      <c r="E967">
        <v>166</v>
      </c>
      <c r="F967" t="s">
        <v>23</v>
      </c>
      <c r="G967" t="s">
        <v>51</v>
      </c>
      <c r="H967" t="s">
        <v>1624</v>
      </c>
      <c r="I967" t="s">
        <v>1625</v>
      </c>
    </row>
    <row r="968" spans="1:9">
      <c r="A968" s="1">
        <v>44101</v>
      </c>
      <c r="B968" s="2">
        <v>0.47013888888888888</v>
      </c>
      <c r="C968" t="s">
        <v>301</v>
      </c>
      <c r="D968" t="s">
        <v>1622</v>
      </c>
      <c r="E968">
        <v>10</v>
      </c>
      <c r="F968" t="s">
        <v>23</v>
      </c>
      <c r="G968" t="s">
        <v>51</v>
      </c>
      <c r="H968" t="s">
        <v>1510</v>
      </c>
    </row>
    <row r="969" spans="1:9">
      <c r="A969" s="1">
        <v>44101</v>
      </c>
      <c r="B969" s="2">
        <v>0.47291666666666665</v>
      </c>
      <c r="C969" t="s">
        <v>1249</v>
      </c>
      <c r="D969" t="s">
        <v>1571</v>
      </c>
      <c r="E969">
        <v>15.76</v>
      </c>
      <c r="F969" t="s">
        <v>42</v>
      </c>
      <c r="G969" t="s">
        <v>51</v>
      </c>
      <c r="H969" t="s">
        <v>1568</v>
      </c>
    </row>
    <row r="970" spans="1:9">
      <c r="A970" s="1">
        <v>44101</v>
      </c>
      <c r="B970" s="2">
        <v>0.85902777777777783</v>
      </c>
      <c r="D970" t="s">
        <v>1437</v>
      </c>
      <c r="E970">
        <v>21</v>
      </c>
      <c r="G970" t="s">
        <v>51</v>
      </c>
    </row>
    <row r="971" spans="1:9">
      <c r="A971" s="1">
        <v>44102</v>
      </c>
      <c r="B971" s="2">
        <v>0.37847222222222227</v>
      </c>
      <c r="C971" t="s">
        <v>258</v>
      </c>
      <c r="D971" t="s">
        <v>1661</v>
      </c>
      <c r="E971">
        <v>14</v>
      </c>
      <c r="F971" t="s">
        <v>23</v>
      </c>
      <c r="G971" t="s">
        <v>51</v>
      </c>
      <c r="H971" t="s">
        <v>1263</v>
      </c>
    </row>
    <row r="972" spans="1:9">
      <c r="A972" s="1">
        <v>44102</v>
      </c>
      <c r="B972" s="2">
        <v>0.47986111111111113</v>
      </c>
      <c r="C972" t="s">
        <v>1249</v>
      </c>
      <c r="D972" t="s">
        <v>1573</v>
      </c>
      <c r="E972">
        <v>14.9</v>
      </c>
      <c r="F972" t="s">
        <v>42</v>
      </c>
      <c r="G972" t="s">
        <v>51</v>
      </c>
      <c r="H972" t="s">
        <v>1568</v>
      </c>
    </row>
    <row r="973" spans="1:9">
      <c r="A973" s="1">
        <v>44102</v>
      </c>
      <c r="B973" s="2">
        <v>0.51111111111111118</v>
      </c>
      <c r="C973" t="s">
        <v>67</v>
      </c>
      <c r="D973" t="s">
        <v>1604</v>
      </c>
      <c r="E973">
        <v>4.17</v>
      </c>
      <c r="F973" t="s">
        <v>1283</v>
      </c>
      <c r="G973" t="s">
        <v>51</v>
      </c>
      <c r="H973" t="s">
        <v>1284</v>
      </c>
    </row>
    <row r="974" spans="1:9">
      <c r="A974" s="1">
        <v>44102</v>
      </c>
      <c r="B974" s="2">
        <v>0.77013888888888893</v>
      </c>
      <c r="C974" t="s">
        <v>449</v>
      </c>
      <c r="D974" t="s">
        <v>1258</v>
      </c>
      <c r="E974">
        <v>17.2</v>
      </c>
      <c r="F974" t="s">
        <v>42</v>
      </c>
      <c r="G974" t="s">
        <v>29</v>
      </c>
      <c r="H974" t="s">
        <v>1435</v>
      </c>
    </row>
    <row r="975" spans="1:9">
      <c r="A975" s="1">
        <v>44103</v>
      </c>
      <c r="B975" s="2">
        <v>0.47361111111111115</v>
      </c>
      <c r="C975" t="s">
        <v>1249</v>
      </c>
      <c r="D975" t="s">
        <v>1572</v>
      </c>
      <c r="E975">
        <v>17.3</v>
      </c>
      <c r="F975" t="s">
        <v>42</v>
      </c>
      <c r="G975" t="s">
        <v>51</v>
      </c>
      <c r="H975" t="s">
        <v>1568</v>
      </c>
    </row>
    <row r="976" spans="1:9">
      <c r="A976" s="1">
        <v>44103</v>
      </c>
      <c r="B976" s="2">
        <v>0.50069444444444444</v>
      </c>
      <c r="C976" t="s">
        <v>929</v>
      </c>
      <c r="D976" t="s">
        <v>1577</v>
      </c>
      <c r="E976">
        <v>12</v>
      </c>
      <c r="F976" t="s">
        <v>45</v>
      </c>
      <c r="G976" t="s">
        <v>51</v>
      </c>
      <c r="H976" t="s">
        <v>1257</v>
      </c>
    </row>
    <row r="977" spans="1:8">
      <c r="A977" s="1">
        <v>44103</v>
      </c>
      <c r="B977" s="2">
        <v>0.50208333333333333</v>
      </c>
      <c r="C977" t="s">
        <v>1249</v>
      </c>
      <c r="D977" t="s">
        <v>1576</v>
      </c>
      <c r="E977">
        <v>9.9</v>
      </c>
      <c r="F977" t="s">
        <v>45</v>
      </c>
      <c r="G977" t="s">
        <v>51</v>
      </c>
      <c r="H977" t="s">
        <v>1257</v>
      </c>
    </row>
    <row r="978" spans="1:8">
      <c r="A978" s="1">
        <v>44103</v>
      </c>
      <c r="B978" s="2">
        <v>0.79513888888888884</v>
      </c>
      <c r="C978" t="s">
        <v>449</v>
      </c>
      <c r="D978" t="s">
        <v>1258</v>
      </c>
      <c r="E978">
        <v>14.2</v>
      </c>
      <c r="F978" t="s">
        <v>42</v>
      </c>
      <c r="G978" t="s">
        <v>29</v>
      </c>
      <c r="H978" t="s">
        <v>1435</v>
      </c>
    </row>
    <row r="979" spans="1:8">
      <c r="A979" s="1">
        <v>44104</v>
      </c>
      <c r="B979" s="2">
        <v>0.47013888888888888</v>
      </c>
      <c r="C979" t="s">
        <v>1249</v>
      </c>
      <c r="D979" t="s">
        <v>1571</v>
      </c>
      <c r="E979">
        <v>16.77</v>
      </c>
      <c r="F979" t="s">
        <v>42</v>
      </c>
      <c r="G979" t="s">
        <v>51</v>
      </c>
      <c r="H979" t="s">
        <v>1568</v>
      </c>
    </row>
    <row r="980" spans="1:8">
      <c r="A980" s="1">
        <v>44104</v>
      </c>
      <c r="B980" s="2">
        <v>0.52083333333333337</v>
      </c>
      <c r="C980" t="s">
        <v>78</v>
      </c>
      <c r="D980" t="s">
        <v>1591</v>
      </c>
      <c r="E980">
        <v>11.9</v>
      </c>
      <c r="F980" t="s">
        <v>121</v>
      </c>
      <c r="G980" t="s">
        <v>51</v>
      </c>
      <c r="H980" t="s">
        <v>1285</v>
      </c>
    </row>
    <row r="981" spans="1:8">
      <c r="A981" s="1">
        <v>44104</v>
      </c>
      <c r="B981" s="2">
        <v>0.58680555555555558</v>
      </c>
      <c r="C981" t="s">
        <v>78</v>
      </c>
      <c r="D981" t="s">
        <v>1590</v>
      </c>
      <c r="E981">
        <v>5.42</v>
      </c>
      <c r="F981" t="s">
        <v>121</v>
      </c>
      <c r="G981" t="s">
        <v>51</v>
      </c>
      <c r="H981" t="s">
        <v>1285</v>
      </c>
    </row>
    <row r="982" spans="1:8">
      <c r="A982" s="1">
        <v>44104</v>
      </c>
      <c r="B982" s="2">
        <v>0.7715277777777777</v>
      </c>
      <c r="C982" t="s">
        <v>301</v>
      </c>
      <c r="D982" t="s">
        <v>1621</v>
      </c>
      <c r="E982">
        <v>5</v>
      </c>
      <c r="F982" t="s">
        <v>23</v>
      </c>
      <c r="G982" t="s">
        <v>51</v>
      </c>
      <c r="H982" t="s">
        <v>1510</v>
      </c>
    </row>
    <row r="983" spans="1:8">
      <c r="A983" s="1">
        <v>44104</v>
      </c>
      <c r="B983" s="2">
        <v>0.77222222222222225</v>
      </c>
      <c r="C983" t="s">
        <v>449</v>
      </c>
      <c r="D983" t="s">
        <v>1570</v>
      </c>
      <c r="E983">
        <v>15.6</v>
      </c>
      <c r="F983" t="s">
        <v>42</v>
      </c>
      <c r="G983" t="s">
        <v>51</v>
      </c>
      <c r="H983" t="s">
        <v>1568</v>
      </c>
    </row>
    <row r="984" spans="1:8">
      <c r="A984" s="1">
        <v>44104</v>
      </c>
      <c r="B984" s="2">
        <v>0.77430555555555547</v>
      </c>
      <c r="C984" t="s">
        <v>449</v>
      </c>
      <c r="D984" t="s">
        <v>1569</v>
      </c>
      <c r="E984">
        <v>20.2</v>
      </c>
      <c r="F984" t="s">
        <v>42</v>
      </c>
      <c r="G984" t="s">
        <v>51</v>
      </c>
      <c r="H984" t="s">
        <v>1568</v>
      </c>
    </row>
    <row r="985" spans="1:8">
      <c r="A985" s="1">
        <v>44104</v>
      </c>
      <c r="B985" s="2">
        <v>0.88750000000000007</v>
      </c>
      <c r="C985" t="s">
        <v>149</v>
      </c>
      <c r="D985" t="s">
        <v>1602</v>
      </c>
      <c r="E985">
        <v>22.5</v>
      </c>
      <c r="F985" t="s">
        <v>96</v>
      </c>
      <c r="G985" t="s">
        <v>51</v>
      </c>
      <c r="H985" t="s">
        <v>1600</v>
      </c>
    </row>
    <row r="986" spans="1:8">
      <c r="A986" s="1">
        <v>44104</v>
      </c>
      <c r="B986" s="2">
        <v>0.92986111111111114</v>
      </c>
      <c r="C986" t="s">
        <v>765</v>
      </c>
      <c r="D986" t="s">
        <v>1670</v>
      </c>
      <c r="E986">
        <v>100</v>
      </c>
      <c r="F986" t="s">
        <v>23</v>
      </c>
      <c r="G986" t="s">
        <v>29</v>
      </c>
      <c r="H986" t="s">
        <v>1671</v>
      </c>
    </row>
    <row r="987" spans="1:8">
      <c r="A987" s="1">
        <v>44104</v>
      </c>
      <c r="B987" s="2">
        <v>0.94374999999999998</v>
      </c>
      <c r="C987" t="s">
        <v>765</v>
      </c>
      <c r="D987" t="s">
        <v>1670</v>
      </c>
      <c r="E987">
        <v>50</v>
      </c>
      <c r="F987" t="s">
        <v>23</v>
      </c>
      <c r="G987" t="s">
        <v>29</v>
      </c>
      <c r="H987" t="s">
        <v>1671</v>
      </c>
    </row>
    <row r="988" spans="1:8">
      <c r="A988" s="1">
        <v>44105</v>
      </c>
      <c r="B988" s="2">
        <v>0.77708333333333324</v>
      </c>
      <c r="C988" t="s">
        <v>449</v>
      </c>
      <c r="D988" t="s">
        <v>1567</v>
      </c>
      <c r="E988">
        <v>14.6</v>
      </c>
      <c r="F988" t="s">
        <v>42</v>
      </c>
      <c r="G988" t="s">
        <v>51</v>
      </c>
      <c r="H988" t="s">
        <v>1568</v>
      </c>
    </row>
    <row r="989" spans="1:8">
      <c r="A989" s="1">
        <v>44105</v>
      </c>
      <c r="B989" s="2">
        <v>0.78333333333333333</v>
      </c>
      <c r="C989" t="s">
        <v>258</v>
      </c>
      <c r="D989" t="s">
        <v>1620</v>
      </c>
      <c r="E989">
        <v>36</v>
      </c>
      <c r="F989" t="s">
        <v>23</v>
      </c>
      <c r="G989" t="s">
        <v>51</v>
      </c>
      <c r="H989" t="s">
        <v>258</v>
      </c>
    </row>
    <row r="990" spans="1:8">
      <c r="A990" s="1">
        <v>44106</v>
      </c>
      <c r="B990" s="2">
        <v>0.41597222222222219</v>
      </c>
      <c r="C990" t="s">
        <v>979</v>
      </c>
      <c r="D990" t="s">
        <v>1682</v>
      </c>
      <c r="E990">
        <v>14.38</v>
      </c>
      <c r="F990" t="s">
        <v>1696</v>
      </c>
      <c r="G990" t="s">
        <v>1677</v>
      </c>
      <c r="H990" s="40" t="s">
        <v>1257</v>
      </c>
    </row>
    <row r="991" spans="1:8">
      <c r="A991" s="1">
        <v>44106</v>
      </c>
      <c r="B991" s="2">
        <v>0.41666666666666669</v>
      </c>
      <c r="C991" t="s">
        <v>8</v>
      </c>
      <c r="D991" t="s">
        <v>1694</v>
      </c>
      <c r="E991">
        <v>17.39</v>
      </c>
      <c r="F991" t="s">
        <v>23</v>
      </c>
      <c r="G991" t="s">
        <v>1677</v>
      </c>
      <c r="H991" t="s">
        <v>251</v>
      </c>
    </row>
    <row r="992" spans="1:8">
      <c r="A992" s="1">
        <v>44106</v>
      </c>
      <c r="B992" s="2">
        <v>0.41805555555555557</v>
      </c>
      <c r="C992" t="s">
        <v>53</v>
      </c>
      <c r="D992" t="s">
        <v>1681</v>
      </c>
      <c r="E992">
        <v>6.8</v>
      </c>
      <c r="F992" t="s">
        <v>23</v>
      </c>
      <c r="G992" t="s">
        <v>1677</v>
      </c>
      <c r="H992" t="s">
        <v>251</v>
      </c>
    </row>
    <row r="993" spans="1:9">
      <c r="A993" s="1">
        <v>44106</v>
      </c>
      <c r="B993" s="2">
        <v>0.54791666666666672</v>
      </c>
      <c r="C993" t="s">
        <v>936</v>
      </c>
      <c r="D993" t="s">
        <v>1695</v>
      </c>
      <c r="E993">
        <v>16.79</v>
      </c>
      <c r="F993" t="s">
        <v>23</v>
      </c>
      <c r="G993" t="s">
        <v>1677</v>
      </c>
      <c r="H993" s="40" t="s">
        <v>1257</v>
      </c>
    </row>
    <row r="994" spans="1:9">
      <c r="A994" s="1">
        <v>44107</v>
      </c>
      <c r="B994" s="2">
        <v>0.52152777777777781</v>
      </c>
      <c r="C994" t="s">
        <v>8</v>
      </c>
      <c r="D994" t="s">
        <v>1694</v>
      </c>
      <c r="E994">
        <v>16.7</v>
      </c>
      <c r="F994" t="s">
        <v>23</v>
      </c>
      <c r="G994" t="s">
        <v>1677</v>
      </c>
      <c r="H994" t="s">
        <v>251</v>
      </c>
    </row>
    <row r="995" spans="1:9">
      <c r="A995" s="1">
        <v>44107</v>
      </c>
      <c r="B995" s="2">
        <v>0.5229166666666667</v>
      </c>
      <c r="C995" t="s">
        <v>936</v>
      </c>
      <c r="D995" t="s">
        <v>1693</v>
      </c>
      <c r="E995">
        <v>10.27</v>
      </c>
      <c r="F995" t="s">
        <v>23</v>
      </c>
      <c r="G995" t="s">
        <v>1677</v>
      </c>
      <c r="H995" t="s">
        <v>251</v>
      </c>
    </row>
    <row r="996" spans="1:9">
      <c r="A996" s="1">
        <v>44107</v>
      </c>
      <c r="B996" s="2">
        <v>0.52361111111111114</v>
      </c>
      <c r="C996" t="s">
        <v>980</v>
      </c>
      <c r="D996" t="s">
        <v>1486</v>
      </c>
      <c r="E996">
        <v>0.99</v>
      </c>
      <c r="F996" t="s">
        <v>23</v>
      </c>
      <c r="G996" t="s">
        <v>1677</v>
      </c>
      <c r="H996" s="40" t="s">
        <v>1257</v>
      </c>
    </row>
    <row r="997" spans="1:9">
      <c r="A997" s="1">
        <v>44107</v>
      </c>
      <c r="B997" s="2">
        <v>0.90347222222222223</v>
      </c>
      <c r="C997" t="s">
        <v>274</v>
      </c>
      <c r="D997" t="s">
        <v>1617</v>
      </c>
      <c r="E997">
        <v>168</v>
      </c>
      <c r="F997" t="s">
        <v>23</v>
      </c>
      <c r="G997" t="s">
        <v>51</v>
      </c>
      <c r="H997" t="s">
        <v>1618</v>
      </c>
      <c r="I997" t="s">
        <v>1619</v>
      </c>
    </row>
    <row r="998" spans="1:9">
      <c r="A998" s="1">
        <v>44107</v>
      </c>
      <c r="B998" s="2">
        <v>21.36</v>
      </c>
      <c r="C998" t="s">
        <v>999</v>
      </c>
      <c r="D998" t="s">
        <v>1692</v>
      </c>
      <c r="E998">
        <v>58.89</v>
      </c>
      <c r="F998" t="s">
        <v>23</v>
      </c>
      <c r="G998" t="s">
        <v>1677</v>
      </c>
      <c r="H998" t="s">
        <v>251</v>
      </c>
    </row>
    <row r="999" spans="1:9">
      <c r="A999" s="1">
        <v>44108</v>
      </c>
      <c r="B999" s="2">
        <v>0.37083333333333335</v>
      </c>
      <c r="C999" t="s">
        <v>1662</v>
      </c>
      <c r="D999" t="s">
        <v>1663</v>
      </c>
      <c r="E999">
        <v>1.2</v>
      </c>
      <c r="F999" t="s">
        <v>42</v>
      </c>
      <c r="G999" t="s">
        <v>29</v>
      </c>
      <c r="H999" t="s">
        <v>1664</v>
      </c>
    </row>
    <row r="1000" spans="1:9">
      <c r="A1000" s="1">
        <v>44108</v>
      </c>
      <c r="B1000" s="2">
        <v>0.41250000000000003</v>
      </c>
      <c r="C1000" t="s">
        <v>932</v>
      </c>
      <c r="D1000" t="s">
        <v>1690</v>
      </c>
      <c r="E1000">
        <v>54.99</v>
      </c>
      <c r="F1000" t="s">
        <v>1691</v>
      </c>
      <c r="G1000" t="s">
        <v>1677</v>
      </c>
      <c r="H1000" s="40" t="s">
        <v>1223</v>
      </c>
    </row>
    <row r="1001" spans="1:9">
      <c r="A1001" s="1">
        <v>44108</v>
      </c>
      <c r="B1001" s="2">
        <v>0.41666666666666669</v>
      </c>
      <c r="C1001" t="s">
        <v>1483</v>
      </c>
      <c r="D1001" t="s">
        <v>1689</v>
      </c>
      <c r="E1001">
        <v>17.89</v>
      </c>
      <c r="F1001" t="s">
        <v>23</v>
      </c>
      <c r="G1001" t="s">
        <v>1677</v>
      </c>
      <c r="H1001" t="s">
        <v>1223</v>
      </c>
    </row>
    <row r="1002" spans="1:9">
      <c r="A1002" s="1">
        <v>44108</v>
      </c>
      <c r="B1002" s="2">
        <v>0.4236111111111111</v>
      </c>
      <c r="C1002" t="s">
        <v>32</v>
      </c>
      <c r="D1002" t="s">
        <v>1665</v>
      </c>
      <c r="E1002">
        <v>5</v>
      </c>
      <c r="F1002" t="s">
        <v>42</v>
      </c>
      <c r="G1002" t="s">
        <v>29</v>
      </c>
      <c r="H1002" t="s">
        <v>43</v>
      </c>
    </row>
    <row r="1003" spans="1:9">
      <c r="A1003" s="1">
        <v>44108</v>
      </c>
      <c r="B1003" s="2">
        <v>0.5180555555555556</v>
      </c>
      <c r="C1003" t="s">
        <v>1079</v>
      </c>
      <c r="D1003" t="s">
        <v>1616</v>
      </c>
      <c r="E1003">
        <v>250</v>
      </c>
      <c r="F1003" t="s">
        <v>23</v>
      </c>
      <c r="G1003" t="s">
        <v>51</v>
      </c>
      <c r="H1003" t="s">
        <v>1614</v>
      </c>
    </row>
    <row r="1004" spans="1:9">
      <c r="A1004" s="1">
        <v>44108</v>
      </c>
      <c r="B1004" s="2">
        <v>0.5229166666666667</v>
      </c>
      <c r="C1004" t="s">
        <v>1079</v>
      </c>
      <c r="D1004" t="s">
        <v>1615</v>
      </c>
      <c r="E1004">
        <v>395</v>
      </c>
      <c r="F1004" t="s">
        <v>23</v>
      </c>
      <c r="G1004" t="s">
        <v>51</v>
      </c>
      <c r="H1004" t="s">
        <v>1614</v>
      </c>
    </row>
    <row r="1005" spans="1:9">
      <c r="A1005" s="1">
        <v>44108</v>
      </c>
      <c r="B1005" s="2">
        <v>0.52638888888888891</v>
      </c>
      <c r="C1005" t="s">
        <v>83</v>
      </c>
      <c r="D1005" t="s">
        <v>1562</v>
      </c>
      <c r="E1005">
        <v>13.5</v>
      </c>
      <c r="F1005" t="s">
        <v>42</v>
      </c>
      <c r="G1005" t="s">
        <v>478</v>
      </c>
      <c r="H1005" t="s">
        <v>1440</v>
      </c>
      <c r="I1005" t="s">
        <v>1563</v>
      </c>
    </row>
    <row r="1006" spans="1:9">
      <c r="A1006" s="1">
        <v>44108</v>
      </c>
      <c r="B1006" s="2">
        <v>0.52916666666666667</v>
      </c>
      <c r="C1006" t="s">
        <v>19</v>
      </c>
      <c r="D1006" t="s">
        <v>1613</v>
      </c>
      <c r="E1006">
        <v>14.08</v>
      </c>
      <c r="G1006" t="s">
        <v>29</v>
      </c>
      <c r="H1006" t="s">
        <v>1667</v>
      </c>
    </row>
    <row r="1007" spans="1:9">
      <c r="A1007" s="1">
        <v>44108</v>
      </c>
      <c r="B1007" s="2">
        <v>0.56944444444444442</v>
      </c>
      <c r="C1007" t="s">
        <v>936</v>
      </c>
      <c r="D1007" t="s">
        <v>1613</v>
      </c>
      <c r="E1007">
        <v>12.5</v>
      </c>
      <c r="F1007" t="s">
        <v>23</v>
      </c>
      <c r="G1007" t="s">
        <v>51</v>
      </c>
      <c r="H1007" t="s">
        <v>1614</v>
      </c>
    </row>
    <row r="1008" spans="1:9">
      <c r="A1008" s="1">
        <v>44108</v>
      </c>
      <c r="B1008" s="2">
        <v>0.57222222222222219</v>
      </c>
      <c r="C1008" t="s">
        <v>1605</v>
      </c>
      <c r="D1008" t="s">
        <v>1686</v>
      </c>
      <c r="E1008">
        <v>61.99</v>
      </c>
      <c r="F1008" t="s">
        <v>1687</v>
      </c>
      <c r="G1008" t="s">
        <v>1677</v>
      </c>
      <c r="H1008" t="s">
        <v>1688</v>
      </c>
    </row>
    <row r="1009" spans="1:9">
      <c r="A1009" s="1">
        <v>44108</v>
      </c>
      <c r="B1009" s="2">
        <v>0.63194444444444442</v>
      </c>
      <c r="C1009" t="s">
        <v>1226</v>
      </c>
      <c r="D1009" t="s">
        <v>1610</v>
      </c>
      <c r="E1009">
        <v>15</v>
      </c>
      <c r="F1009" t="s">
        <v>1611</v>
      </c>
      <c r="G1009" t="s">
        <v>51</v>
      </c>
      <c r="H1009" t="s">
        <v>1612</v>
      </c>
    </row>
    <row r="1010" spans="1:9">
      <c r="A1010" s="1">
        <v>44108</v>
      </c>
      <c r="B1010" s="2">
        <v>0.84027777777777779</v>
      </c>
      <c r="C1010" t="s">
        <v>1470</v>
      </c>
      <c r="D1010" t="s">
        <v>1685</v>
      </c>
      <c r="E1010">
        <v>1.27</v>
      </c>
      <c r="F1010" t="s">
        <v>23</v>
      </c>
      <c r="G1010" t="s">
        <v>1677</v>
      </c>
      <c r="H1010" t="s">
        <v>251</v>
      </c>
    </row>
    <row r="1011" spans="1:9">
      <c r="A1011" s="1">
        <v>44108</v>
      </c>
      <c r="B1011" s="2">
        <v>0.84305555555555556</v>
      </c>
      <c r="C1011" t="s">
        <v>945</v>
      </c>
      <c r="D1011" t="s">
        <v>1609</v>
      </c>
      <c r="E1011">
        <v>90</v>
      </c>
      <c r="F1011" t="s">
        <v>23</v>
      </c>
      <c r="G1011" t="s">
        <v>51</v>
      </c>
      <c r="H1011" t="s">
        <v>1609</v>
      </c>
    </row>
    <row r="1012" spans="1:9">
      <c r="A1012" s="1">
        <v>44108</v>
      </c>
      <c r="B1012" s="2">
        <v>0.95486111111111116</v>
      </c>
      <c r="C1012" t="s">
        <v>32</v>
      </c>
      <c r="D1012" t="s">
        <v>1666</v>
      </c>
      <c r="E1012">
        <v>5</v>
      </c>
      <c r="F1012" t="s">
        <v>42</v>
      </c>
      <c r="G1012" t="s">
        <v>29</v>
      </c>
      <c r="H1012" t="s">
        <v>43</v>
      </c>
    </row>
    <row r="1013" spans="1:9">
      <c r="A1013" s="1">
        <v>44108</v>
      </c>
      <c r="B1013" s="2">
        <v>0.96666666666666667</v>
      </c>
      <c r="C1013" t="s">
        <v>336</v>
      </c>
      <c r="D1013" t="s">
        <v>63</v>
      </c>
      <c r="E1013">
        <v>30</v>
      </c>
      <c r="F1013" t="s">
        <v>62</v>
      </c>
      <c r="G1013" t="s">
        <v>51</v>
      </c>
      <c r="H1013" t="s">
        <v>1607</v>
      </c>
    </row>
    <row r="1014" spans="1:9">
      <c r="A1014" s="1">
        <v>44109</v>
      </c>
      <c r="B1014" s="2">
        <v>0.2986111111111111</v>
      </c>
      <c r="C1014" t="s">
        <v>1605</v>
      </c>
      <c r="D1014" t="s">
        <v>1606</v>
      </c>
      <c r="E1014">
        <v>281</v>
      </c>
      <c r="F1014" t="s">
        <v>435</v>
      </c>
      <c r="G1014" t="s">
        <v>51</v>
      </c>
      <c r="H1014" t="s">
        <v>1607</v>
      </c>
      <c r="I1014" t="s">
        <v>1608</v>
      </c>
    </row>
    <row r="1015" spans="1:9">
      <c r="A1015" s="1">
        <v>44109</v>
      </c>
      <c r="B1015" s="2">
        <v>0.56805555555555554</v>
      </c>
      <c r="C1015" t="s">
        <v>936</v>
      </c>
      <c r="D1015" t="s">
        <v>1110</v>
      </c>
      <c r="E1015">
        <v>11.79</v>
      </c>
      <c r="F1015" t="s">
        <v>23</v>
      </c>
      <c r="G1015" t="s">
        <v>1677</v>
      </c>
      <c r="H1015" t="s">
        <v>251</v>
      </c>
    </row>
    <row r="1016" spans="1:9">
      <c r="A1016" s="1">
        <v>44110</v>
      </c>
      <c r="B1016" s="2">
        <v>0.63958333333333328</v>
      </c>
      <c r="C1016" t="s">
        <v>945</v>
      </c>
      <c r="D1016" t="s">
        <v>1684</v>
      </c>
      <c r="E1016">
        <v>24.79</v>
      </c>
      <c r="F1016" t="s">
        <v>23</v>
      </c>
      <c r="G1016" t="s">
        <v>1677</v>
      </c>
      <c r="H1016" t="s">
        <v>251</v>
      </c>
    </row>
    <row r="1017" spans="1:9">
      <c r="A1017" s="1">
        <v>44110</v>
      </c>
      <c r="B1017" s="2">
        <v>0.64027777777777783</v>
      </c>
      <c r="C1017" t="s">
        <v>1516</v>
      </c>
      <c r="D1017" t="s">
        <v>980</v>
      </c>
      <c r="E1017">
        <v>3.99</v>
      </c>
      <c r="F1017" t="s">
        <v>23</v>
      </c>
      <c r="G1017" t="s">
        <v>1677</v>
      </c>
      <c r="H1017" t="s">
        <v>251</v>
      </c>
    </row>
    <row r="1018" spans="1:9">
      <c r="A1018" s="1">
        <v>44110</v>
      </c>
      <c r="B1018" s="2">
        <v>0.64166666666666672</v>
      </c>
      <c r="C1018" t="s">
        <v>979</v>
      </c>
      <c r="D1018" t="s">
        <v>1682</v>
      </c>
      <c r="E1018">
        <v>49.99</v>
      </c>
      <c r="F1018" t="s">
        <v>1683</v>
      </c>
      <c r="G1018" t="s">
        <v>1677</v>
      </c>
      <c r="H1018" t="s">
        <v>251</v>
      </c>
    </row>
    <row r="1019" spans="1:9">
      <c r="A1019" s="1">
        <v>44110</v>
      </c>
      <c r="B1019" s="2">
        <v>0.6791666666666667</v>
      </c>
      <c r="C1019" t="s">
        <v>53</v>
      </c>
      <c r="D1019" t="s">
        <v>1681</v>
      </c>
      <c r="E1019">
        <v>7.8</v>
      </c>
      <c r="F1019" t="s">
        <v>23</v>
      </c>
      <c r="G1019" t="s">
        <v>1677</v>
      </c>
      <c r="H1019" t="s">
        <v>251</v>
      </c>
    </row>
    <row r="1020" spans="1:9">
      <c r="A1020" s="1">
        <v>44110</v>
      </c>
      <c r="B1020" s="2">
        <v>0.88055555555555554</v>
      </c>
      <c r="C1020" t="s">
        <v>149</v>
      </c>
      <c r="D1020" t="s">
        <v>1599</v>
      </c>
      <c r="E1020">
        <v>13</v>
      </c>
      <c r="F1020" t="s">
        <v>96</v>
      </c>
      <c r="G1020" t="s">
        <v>51</v>
      </c>
      <c r="H1020" t="s">
        <v>1600</v>
      </c>
      <c r="I1020" t="s">
        <v>1601</v>
      </c>
    </row>
    <row r="1021" spans="1:9">
      <c r="A1021" s="1">
        <v>44111</v>
      </c>
      <c r="B1021" s="2">
        <v>0.57708333333333328</v>
      </c>
      <c r="C1021" t="s">
        <v>936</v>
      </c>
      <c r="D1021" t="s">
        <v>1582</v>
      </c>
      <c r="E1021">
        <v>19.489999999999998</v>
      </c>
      <c r="F1021" t="s">
        <v>23</v>
      </c>
      <c r="G1021" t="s">
        <v>1677</v>
      </c>
      <c r="H1021" t="s">
        <v>251</v>
      </c>
    </row>
    <row r="1022" spans="1:9">
      <c r="A1022" s="1">
        <v>44111</v>
      </c>
      <c r="B1022" s="2">
        <v>0.57708333333333328</v>
      </c>
      <c r="C1022" t="s">
        <v>980</v>
      </c>
      <c r="D1022" t="s">
        <v>980</v>
      </c>
      <c r="E1022">
        <v>4.49</v>
      </c>
      <c r="F1022" t="s">
        <v>23</v>
      </c>
      <c r="G1022" t="s">
        <v>1677</v>
      </c>
      <c r="H1022" t="s">
        <v>251</v>
      </c>
    </row>
    <row r="1023" spans="1:9">
      <c r="A1023" s="1">
        <v>44111</v>
      </c>
      <c r="B1023" s="2">
        <v>0.75138888888888899</v>
      </c>
      <c r="C1023" t="s">
        <v>8</v>
      </c>
      <c r="D1023" t="s">
        <v>1680</v>
      </c>
      <c r="E1023">
        <v>16.190000000000001</v>
      </c>
      <c r="F1023" t="s">
        <v>23</v>
      </c>
      <c r="G1023" t="s">
        <v>1677</v>
      </c>
      <c r="H1023" t="s">
        <v>251</v>
      </c>
    </row>
    <row r="1024" spans="1:9">
      <c r="A1024" s="1">
        <v>44111</v>
      </c>
      <c r="B1024" s="2">
        <v>0.75763888888888886</v>
      </c>
      <c r="C1024" t="s">
        <v>1516</v>
      </c>
      <c r="D1024" t="s">
        <v>980</v>
      </c>
      <c r="E1024">
        <v>3.99</v>
      </c>
      <c r="F1024" t="s">
        <v>773</v>
      </c>
      <c r="G1024" t="s">
        <v>1677</v>
      </c>
      <c r="H1024" t="s">
        <v>251</v>
      </c>
    </row>
    <row r="1025" spans="1:8">
      <c r="A1025" s="1">
        <v>44111</v>
      </c>
      <c r="B1025" s="2">
        <v>0.7583333333333333</v>
      </c>
      <c r="C1025" t="s">
        <v>945</v>
      </c>
      <c r="D1025" t="s">
        <v>1679</v>
      </c>
      <c r="E1025">
        <v>53.49</v>
      </c>
      <c r="F1025" t="s">
        <v>23</v>
      </c>
      <c r="G1025" t="s">
        <v>1677</v>
      </c>
      <c r="H1025" t="s">
        <v>251</v>
      </c>
    </row>
    <row r="1026" spans="1:8">
      <c r="A1026" s="1">
        <v>44112</v>
      </c>
      <c r="B1026" s="2">
        <v>0.13402777777777777</v>
      </c>
      <c r="C1026" t="s">
        <v>78</v>
      </c>
      <c r="D1026" t="s">
        <v>1589</v>
      </c>
      <c r="E1026">
        <v>0.25</v>
      </c>
      <c r="F1026" t="s">
        <v>121</v>
      </c>
      <c r="G1026" t="s">
        <v>51</v>
      </c>
      <c r="H1026" t="s">
        <v>1285</v>
      </c>
    </row>
    <row r="1027" spans="1:8">
      <c r="A1027" s="1">
        <v>44112</v>
      </c>
      <c r="B1027" s="2">
        <v>0.54791666666666672</v>
      </c>
      <c r="C1027" t="s">
        <v>1393</v>
      </c>
      <c r="D1027" t="s">
        <v>1184</v>
      </c>
      <c r="E1027">
        <v>23.99</v>
      </c>
      <c r="F1027" t="s">
        <v>23</v>
      </c>
      <c r="G1027" t="s">
        <v>1677</v>
      </c>
      <c r="H1027" t="s">
        <v>251</v>
      </c>
    </row>
    <row r="1028" spans="1:8">
      <c r="A1028" s="1">
        <v>44112</v>
      </c>
      <c r="B1028" s="2">
        <v>0.54791666666666672</v>
      </c>
      <c r="C1028" t="s">
        <v>936</v>
      </c>
      <c r="D1028" t="s">
        <v>1678</v>
      </c>
      <c r="E1028">
        <v>17.89</v>
      </c>
      <c r="F1028" t="s">
        <v>23</v>
      </c>
      <c r="G1028" t="s">
        <v>1677</v>
      </c>
      <c r="H1028" t="s">
        <v>251</v>
      </c>
    </row>
    <row r="1029" spans="1:8">
      <c r="A1029" s="1">
        <v>44113</v>
      </c>
      <c r="B1029" s="2">
        <v>0.47500000000000003</v>
      </c>
      <c r="C1029" t="s">
        <v>936</v>
      </c>
      <c r="D1029" t="s">
        <v>1676</v>
      </c>
      <c r="E1029">
        <v>14.75</v>
      </c>
      <c r="F1029" t="s">
        <v>23</v>
      </c>
      <c r="G1029" t="s">
        <v>1677</v>
      </c>
      <c r="H1029" t="s">
        <v>251</v>
      </c>
    </row>
    <row r="1030" spans="1:8">
      <c r="A1030" s="1"/>
      <c r="B1030" s="2"/>
    </row>
    <row r="1031" spans="1:8">
      <c r="A1031" s="1"/>
      <c r="B1031" s="2"/>
    </row>
    <row r="1032" spans="1:8">
      <c r="A1032" s="1"/>
      <c r="B1032" s="2"/>
    </row>
  </sheetData>
  <mergeCells count="23">
    <mergeCell ref="K341:R341"/>
    <mergeCell ref="K289:S289"/>
    <mergeCell ref="K265:S265"/>
    <mergeCell ref="K60:V60"/>
    <mergeCell ref="K252:V252"/>
    <mergeCell ref="K214:S214"/>
    <mergeCell ref="K241:V241"/>
    <mergeCell ref="K324:R324"/>
    <mergeCell ref="K308:R308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4 C539:C541 C543 C546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hyperlinks>
    <hyperlink ref="I766" location="records!K308" display="广州中医药大学深圳医院(福田) 治疗收费单" xr:uid="{FEE832A8-945B-3448-8F61-D994021BA0DE}"/>
    <hyperlink ref="K308:R308" location="records!I766" display="广州中医药大学深圳医院(福田)治疗收费单" xr:uid="{DC1C4AFB-9150-F049-9B73-97F7EACA1561}"/>
    <hyperlink ref="K324:R324" location="records!I860" display="广州中医药大学深圳医院(福田)治疗收费单" xr:uid="{450CEB24-D5E7-5A40-8CD2-96BE5E4B525C}"/>
    <hyperlink ref="I860" location="records!K324" display="广州中医药大学深圳医院(福田)治疗收费单" xr:uid="{B08D6760-8303-BE49-963E-0F4AAAD1FF51}"/>
    <hyperlink ref="K341:R341" location="records!I942" display="广州中医药大学深圳医院(福田)治疗收费单" xr:uid="{B382B135-22BE-9F43-8767-DB65343F061F}"/>
    <hyperlink ref="I942" location="records!K341" display="广州中医药大学深圳医院(福田)治疗收费单" xr:uid="{F7FDC30A-1765-5B42-AE39-ECFA7D14EDC7}"/>
  </hyperlink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548-CF87-AE41-864A-EA52BE79D2C5}">
  <dimension ref="A1:I68"/>
  <sheetViews>
    <sheetView topLeftCell="A52" workbookViewId="0">
      <selection activeCell="H68" sqref="A2:I68"/>
    </sheetView>
  </sheetViews>
  <sheetFormatPr baseColWidth="10" defaultRowHeight="16"/>
  <cols>
    <col min="7" max="7" width="11.5" customWidth="1"/>
  </cols>
  <sheetData>
    <row r="1" spans="1:9">
      <c r="A1" t="s">
        <v>145</v>
      </c>
      <c r="B1" t="s">
        <v>470</v>
      </c>
      <c r="C1" t="s">
        <v>471</v>
      </c>
      <c r="D1" t="s">
        <v>472</v>
      </c>
      <c r="E1" t="s">
        <v>1324</v>
      </c>
      <c r="F1" t="s">
        <v>474</v>
      </c>
      <c r="G1" t="s">
        <v>475</v>
      </c>
      <c r="H1" t="s">
        <v>476</v>
      </c>
      <c r="I1" t="s">
        <v>477</v>
      </c>
    </row>
    <row r="2" spans="1:9">
      <c r="A2" s="1">
        <v>44062</v>
      </c>
      <c r="B2" s="2">
        <v>0.375</v>
      </c>
      <c r="C2" t="s">
        <v>1254</v>
      </c>
      <c r="D2" t="s">
        <v>1255</v>
      </c>
      <c r="E2">
        <v>5</v>
      </c>
      <c r="F2" t="s">
        <v>45</v>
      </c>
      <c r="G2" t="s">
        <v>51</v>
      </c>
      <c r="H2" t="s">
        <v>1256</v>
      </c>
    </row>
    <row r="3" spans="1:9">
      <c r="A3" s="1">
        <v>44061</v>
      </c>
      <c r="B3" s="2">
        <v>0.37361111111111112</v>
      </c>
      <c r="C3" t="s">
        <v>1254</v>
      </c>
      <c r="D3" t="s">
        <v>1255</v>
      </c>
      <c r="E3">
        <v>5</v>
      </c>
      <c r="F3" t="s">
        <v>45</v>
      </c>
      <c r="G3" t="s">
        <v>51</v>
      </c>
      <c r="H3" t="s">
        <v>1256</v>
      </c>
    </row>
    <row r="4" spans="1:9">
      <c r="A4" s="1">
        <v>44060</v>
      </c>
      <c r="B4" s="2">
        <v>0.37013888888888885</v>
      </c>
      <c r="C4" t="s">
        <v>1254</v>
      </c>
      <c r="D4" t="s">
        <v>1255</v>
      </c>
      <c r="E4">
        <v>5</v>
      </c>
      <c r="F4" t="s">
        <v>45</v>
      </c>
      <c r="G4" t="s">
        <v>51</v>
      </c>
      <c r="H4" t="s">
        <v>1256</v>
      </c>
    </row>
    <row r="5" spans="1:9">
      <c r="A5" s="1">
        <v>44057</v>
      </c>
      <c r="B5" s="2">
        <v>0.38125000000000003</v>
      </c>
      <c r="C5" t="s">
        <v>1254</v>
      </c>
      <c r="D5" t="s">
        <v>1255</v>
      </c>
      <c r="E5">
        <v>5</v>
      </c>
      <c r="F5" t="s">
        <v>45</v>
      </c>
      <c r="G5" t="s">
        <v>51</v>
      </c>
      <c r="H5" t="s">
        <v>1256</v>
      </c>
    </row>
    <row r="6" spans="1:9">
      <c r="A6" s="1">
        <v>44056</v>
      </c>
      <c r="B6" s="2">
        <v>0.37986111111111115</v>
      </c>
      <c r="C6" t="s">
        <v>1254</v>
      </c>
      <c r="D6" t="s">
        <v>1255</v>
      </c>
      <c r="E6">
        <v>5</v>
      </c>
      <c r="F6" t="s">
        <v>45</v>
      </c>
      <c r="G6" t="s">
        <v>51</v>
      </c>
      <c r="H6" t="s">
        <v>1256</v>
      </c>
    </row>
    <row r="7" spans="1:9">
      <c r="A7" s="1">
        <v>44055</v>
      </c>
      <c r="B7" s="2">
        <v>0.3756944444444445</v>
      </c>
      <c r="C7" t="s">
        <v>1254</v>
      </c>
      <c r="D7" t="s">
        <v>1255</v>
      </c>
      <c r="E7">
        <v>5</v>
      </c>
      <c r="F7" t="s">
        <v>45</v>
      </c>
      <c r="G7" t="s">
        <v>51</v>
      </c>
      <c r="H7" t="s">
        <v>1256</v>
      </c>
    </row>
    <row r="8" spans="1:9">
      <c r="A8" s="1">
        <v>44054</v>
      </c>
      <c r="B8" s="2">
        <v>0.37708333333333338</v>
      </c>
      <c r="C8" t="s">
        <v>1254</v>
      </c>
      <c r="D8" t="s">
        <v>1255</v>
      </c>
      <c r="E8">
        <v>5</v>
      </c>
      <c r="F8" t="s">
        <v>45</v>
      </c>
      <c r="G8" t="s">
        <v>51</v>
      </c>
      <c r="H8" t="s">
        <v>1256</v>
      </c>
    </row>
    <row r="9" spans="1:9">
      <c r="A9" s="1">
        <v>44053</v>
      </c>
      <c r="B9" s="2">
        <v>0.37708333333333338</v>
      </c>
      <c r="C9" t="s">
        <v>1254</v>
      </c>
      <c r="D9" t="s">
        <v>1255</v>
      </c>
      <c r="E9">
        <v>5</v>
      </c>
      <c r="F9" t="s">
        <v>45</v>
      </c>
      <c r="G9" t="s">
        <v>51</v>
      </c>
      <c r="H9" t="s">
        <v>1256</v>
      </c>
    </row>
    <row r="10" spans="1:9">
      <c r="A10" s="1">
        <v>44050</v>
      </c>
      <c r="B10" s="2">
        <v>0.36805555555555558</v>
      </c>
      <c r="C10" t="s">
        <v>1254</v>
      </c>
      <c r="D10" t="s">
        <v>1255</v>
      </c>
      <c r="E10">
        <v>5</v>
      </c>
      <c r="F10" t="s">
        <v>45</v>
      </c>
      <c r="G10" t="s">
        <v>51</v>
      </c>
      <c r="H10" t="s">
        <v>1256</v>
      </c>
    </row>
    <row r="11" spans="1:9">
      <c r="A11" s="1">
        <v>44049</v>
      </c>
      <c r="B11" s="2">
        <v>0.3659722222222222</v>
      </c>
      <c r="C11" t="s">
        <v>1254</v>
      </c>
      <c r="D11" t="s">
        <v>1255</v>
      </c>
      <c r="E11">
        <v>5</v>
      </c>
      <c r="F11" t="s">
        <v>45</v>
      </c>
      <c r="G11" t="s">
        <v>51</v>
      </c>
      <c r="H11" t="s">
        <v>1256</v>
      </c>
    </row>
    <row r="12" spans="1:9">
      <c r="A12" s="1">
        <v>44048</v>
      </c>
      <c r="B12" s="2">
        <v>0.3659722222222222</v>
      </c>
      <c r="C12" t="s">
        <v>1254</v>
      </c>
      <c r="D12" t="s">
        <v>1255</v>
      </c>
      <c r="E12">
        <v>5</v>
      </c>
      <c r="F12" t="s">
        <v>45</v>
      </c>
      <c r="G12" t="s">
        <v>51</v>
      </c>
      <c r="H12" t="s">
        <v>1256</v>
      </c>
    </row>
    <row r="13" spans="1:9">
      <c r="A13" s="1">
        <v>44059</v>
      </c>
      <c r="B13" s="2">
        <v>0.75</v>
      </c>
      <c r="C13" t="s">
        <v>1244</v>
      </c>
      <c r="D13" t="s">
        <v>1337</v>
      </c>
      <c r="E13">
        <v>97</v>
      </c>
      <c r="F13" t="s">
        <v>42</v>
      </c>
      <c r="G13" t="s">
        <v>303</v>
      </c>
      <c r="H13" t="s">
        <v>1286</v>
      </c>
      <c r="I13" t="s">
        <v>1338</v>
      </c>
    </row>
    <row r="14" spans="1:9">
      <c r="A14" s="1">
        <v>44063</v>
      </c>
      <c r="B14" s="2">
        <v>0.83611111111111114</v>
      </c>
      <c r="C14" t="s">
        <v>1325</v>
      </c>
      <c r="D14" t="s">
        <v>1110</v>
      </c>
      <c r="E14">
        <v>18.96</v>
      </c>
      <c r="F14" t="s">
        <v>45</v>
      </c>
      <c r="G14" t="s">
        <v>51</v>
      </c>
      <c r="H14" t="s">
        <v>1257</v>
      </c>
    </row>
    <row r="15" spans="1:9">
      <c r="A15" s="1">
        <v>44063</v>
      </c>
      <c r="B15" s="2">
        <v>0.6694444444444444</v>
      </c>
      <c r="C15" t="s">
        <v>449</v>
      </c>
      <c r="D15" t="s">
        <v>1339</v>
      </c>
      <c r="E15">
        <v>30</v>
      </c>
      <c r="F15" t="s">
        <v>45</v>
      </c>
      <c r="G15" t="s">
        <v>51</v>
      </c>
      <c r="H15" t="s">
        <v>1257</v>
      </c>
    </row>
    <row r="16" spans="1:9">
      <c r="A16" s="1">
        <v>44063</v>
      </c>
      <c r="B16" s="2">
        <v>0.45</v>
      </c>
      <c r="C16" t="s">
        <v>1249</v>
      </c>
      <c r="D16" t="s">
        <v>1159</v>
      </c>
      <c r="E16">
        <v>23.6</v>
      </c>
      <c r="F16" t="s">
        <v>45</v>
      </c>
      <c r="G16" t="s">
        <v>51</v>
      </c>
      <c r="H16" t="s">
        <v>1257</v>
      </c>
    </row>
    <row r="17" spans="1:8">
      <c r="A17" s="1">
        <v>44062</v>
      </c>
      <c r="B17" s="2">
        <v>0.4770833333333333</v>
      </c>
      <c r="C17" t="s">
        <v>1249</v>
      </c>
      <c r="D17" t="s">
        <v>1219</v>
      </c>
      <c r="E17">
        <v>15.8</v>
      </c>
      <c r="F17" t="s">
        <v>45</v>
      </c>
      <c r="G17" t="s">
        <v>51</v>
      </c>
      <c r="H17" t="s">
        <v>1257</v>
      </c>
    </row>
    <row r="18" spans="1:8">
      <c r="A18" s="1">
        <v>44061</v>
      </c>
      <c r="B18" s="2">
        <v>0.47361111111111115</v>
      </c>
      <c r="C18" t="s">
        <v>1249</v>
      </c>
      <c r="D18" t="s">
        <v>1159</v>
      </c>
      <c r="E18">
        <v>14.6</v>
      </c>
      <c r="F18" t="s">
        <v>45</v>
      </c>
      <c r="G18" t="s">
        <v>51</v>
      </c>
      <c r="H18" t="s">
        <v>1257</v>
      </c>
    </row>
    <row r="19" spans="1:8">
      <c r="A19" s="1">
        <v>44060</v>
      </c>
      <c r="B19" s="2">
        <v>0.8520833333333333</v>
      </c>
      <c r="C19" t="s">
        <v>1325</v>
      </c>
      <c r="D19" t="s">
        <v>1110</v>
      </c>
      <c r="E19">
        <v>10.88</v>
      </c>
      <c r="F19" t="s">
        <v>45</v>
      </c>
      <c r="G19" t="s">
        <v>51</v>
      </c>
      <c r="H19" t="s">
        <v>1257</v>
      </c>
    </row>
    <row r="20" spans="1:8">
      <c r="A20" s="1">
        <v>44060</v>
      </c>
      <c r="B20" s="2">
        <v>0.47361111111111115</v>
      </c>
      <c r="C20" t="s">
        <v>1249</v>
      </c>
      <c r="D20" t="s">
        <v>1159</v>
      </c>
      <c r="E20">
        <v>18.899999999999999</v>
      </c>
      <c r="F20" t="s">
        <v>45</v>
      </c>
      <c r="G20" t="s">
        <v>51</v>
      </c>
      <c r="H20" t="s">
        <v>1257</v>
      </c>
    </row>
    <row r="21" spans="1:8">
      <c r="A21" s="1">
        <v>44059</v>
      </c>
      <c r="B21" s="2">
        <v>0.41180555555555554</v>
      </c>
      <c r="C21" t="s">
        <v>1249</v>
      </c>
      <c r="D21" t="s">
        <v>1340</v>
      </c>
      <c r="E21">
        <v>12.56</v>
      </c>
      <c r="F21" t="s">
        <v>45</v>
      </c>
      <c r="G21" t="s">
        <v>51</v>
      </c>
      <c r="H21" t="s">
        <v>1257</v>
      </c>
    </row>
    <row r="22" spans="1:8">
      <c r="A22" s="1">
        <v>44058</v>
      </c>
      <c r="B22" s="2">
        <v>0.80763888888888891</v>
      </c>
      <c r="C22" t="s">
        <v>449</v>
      </c>
      <c r="D22" t="s">
        <v>1042</v>
      </c>
      <c r="E22">
        <v>7.64</v>
      </c>
      <c r="F22" t="s">
        <v>45</v>
      </c>
      <c r="G22" t="s">
        <v>51</v>
      </c>
      <c r="H22" t="s">
        <v>1257</v>
      </c>
    </row>
    <row r="23" spans="1:8">
      <c r="A23" s="1">
        <v>44058</v>
      </c>
      <c r="B23" s="2">
        <v>0.52152777777777781</v>
      </c>
      <c r="C23" t="s">
        <v>1249</v>
      </c>
      <c r="D23" t="s">
        <v>1341</v>
      </c>
      <c r="E23">
        <v>19.3</v>
      </c>
      <c r="F23" t="s">
        <v>45</v>
      </c>
      <c r="G23" t="s">
        <v>51</v>
      </c>
      <c r="H23" t="s">
        <v>1257</v>
      </c>
    </row>
    <row r="24" spans="1:8">
      <c r="A24" s="1">
        <v>44057</v>
      </c>
      <c r="B24" s="2">
        <v>0.73611111111111116</v>
      </c>
      <c r="C24" t="s">
        <v>449</v>
      </c>
      <c r="D24" t="s">
        <v>1042</v>
      </c>
      <c r="E24">
        <v>9.6</v>
      </c>
      <c r="F24" t="s">
        <v>45</v>
      </c>
      <c r="G24" t="s">
        <v>51</v>
      </c>
      <c r="H24" t="s">
        <v>1257</v>
      </c>
    </row>
    <row r="25" spans="1:8">
      <c r="A25" s="1">
        <v>44057</v>
      </c>
      <c r="B25" s="2">
        <v>0.47083333333333338</v>
      </c>
      <c r="C25" t="s">
        <v>1249</v>
      </c>
      <c r="D25" t="s">
        <v>1159</v>
      </c>
      <c r="E25">
        <v>9.8000000000000007</v>
      </c>
      <c r="F25" t="s">
        <v>45</v>
      </c>
      <c r="G25" t="s">
        <v>51</v>
      </c>
      <c r="H25" t="s">
        <v>1257</v>
      </c>
    </row>
    <row r="26" spans="1:8">
      <c r="A26" s="1">
        <v>44056</v>
      </c>
      <c r="B26" s="2">
        <v>0.83611111111111114</v>
      </c>
      <c r="C26" t="s">
        <v>1325</v>
      </c>
      <c r="D26" t="s">
        <v>1048</v>
      </c>
      <c r="E26">
        <v>22.9</v>
      </c>
      <c r="F26" t="s">
        <v>45</v>
      </c>
      <c r="G26" t="s">
        <v>51</v>
      </c>
      <c r="H26" t="s">
        <v>1257</v>
      </c>
    </row>
    <row r="27" spans="1:8">
      <c r="A27" s="1">
        <v>44056</v>
      </c>
      <c r="B27" s="2">
        <v>0.47361111111111115</v>
      </c>
      <c r="C27" t="s">
        <v>1249</v>
      </c>
      <c r="D27" t="s">
        <v>1219</v>
      </c>
      <c r="E27">
        <v>9.8000000000000007</v>
      </c>
      <c r="F27" t="s">
        <v>45</v>
      </c>
      <c r="G27" t="s">
        <v>51</v>
      </c>
      <c r="H27" t="s">
        <v>1257</v>
      </c>
    </row>
    <row r="28" spans="1:8">
      <c r="A28" s="1">
        <v>44055</v>
      </c>
      <c r="B28" s="2">
        <v>0.47152777777777777</v>
      </c>
      <c r="C28" t="s">
        <v>1249</v>
      </c>
      <c r="D28" t="s">
        <v>1342</v>
      </c>
      <c r="E28">
        <v>17.600000000000001</v>
      </c>
      <c r="F28" t="s">
        <v>45</v>
      </c>
      <c r="G28" t="s">
        <v>51</v>
      </c>
      <c r="H28" t="s">
        <v>1257</v>
      </c>
    </row>
    <row r="29" spans="1:8">
      <c r="A29" s="1">
        <v>44054</v>
      </c>
      <c r="B29" s="2">
        <v>0.47361111111111115</v>
      </c>
      <c r="C29" t="s">
        <v>1249</v>
      </c>
      <c r="D29" t="s">
        <v>1343</v>
      </c>
      <c r="E29">
        <v>18</v>
      </c>
      <c r="F29" t="s">
        <v>45</v>
      </c>
      <c r="G29" t="s">
        <v>51</v>
      </c>
      <c r="H29" t="s">
        <v>1257</v>
      </c>
    </row>
    <row r="30" spans="1:8">
      <c r="A30" s="1">
        <v>44053</v>
      </c>
      <c r="B30" s="2">
        <v>0.47291666666666665</v>
      </c>
      <c r="C30" t="s">
        <v>1249</v>
      </c>
      <c r="D30" t="s">
        <v>1159</v>
      </c>
      <c r="E30">
        <v>11.8</v>
      </c>
      <c r="F30" t="s">
        <v>45</v>
      </c>
      <c r="G30" t="s">
        <v>51</v>
      </c>
      <c r="H30" t="s">
        <v>1257</v>
      </c>
    </row>
    <row r="31" spans="1:8">
      <c r="A31" s="1">
        <v>44052</v>
      </c>
      <c r="B31" s="2">
        <v>0.76944444444444438</v>
      </c>
      <c r="C31" t="s">
        <v>449</v>
      </c>
      <c r="D31" t="s">
        <v>1344</v>
      </c>
      <c r="E31">
        <v>20.6</v>
      </c>
      <c r="F31" t="s">
        <v>45</v>
      </c>
      <c r="G31" t="s">
        <v>51</v>
      </c>
      <c r="H31" t="s">
        <v>1257</v>
      </c>
    </row>
    <row r="32" spans="1:8">
      <c r="A32" s="1">
        <v>44052</v>
      </c>
      <c r="B32" s="2">
        <v>0.76527777777777783</v>
      </c>
      <c r="C32" t="s">
        <v>1346</v>
      </c>
      <c r="D32" t="s">
        <v>1345</v>
      </c>
      <c r="E32">
        <v>1.9</v>
      </c>
      <c r="F32" t="s">
        <v>45</v>
      </c>
      <c r="G32" t="s">
        <v>51</v>
      </c>
      <c r="H32" t="s">
        <v>1257</v>
      </c>
    </row>
    <row r="33" spans="1:9">
      <c r="A33" s="1">
        <v>44052</v>
      </c>
      <c r="B33" s="2">
        <v>0.53611111111111109</v>
      </c>
      <c r="C33" t="s">
        <v>1249</v>
      </c>
      <c r="D33" t="s">
        <v>1110</v>
      </c>
      <c r="E33">
        <v>10.88</v>
      </c>
      <c r="F33" t="s">
        <v>45</v>
      </c>
      <c r="G33" t="s">
        <v>51</v>
      </c>
      <c r="H33" t="s">
        <v>1257</v>
      </c>
    </row>
    <row r="34" spans="1:9">
      <c r="A34" s="1">
        <v>44052</v>
      </c>
      <c r="B34" s="2">
        <v>0.53611111111111109</v>
      </c>
      <c r="C34" t="s">
        <v>1249</v>
      </c>
      <c r="D34" t="s">
        <v>1347</v>
      </c>
      <c r="E34">
        <v>50</v>
      </c>
      <c r="F34" t="s">
        <v>1142</v>
      </c>
      <c r="G34" t="s">
        <v>51</v>
      </c>
      <c r="H34" t="s">
        <v>1257</v>
      </c>
    </row>
    <row r="35" spans="1:9">
      <c r="A35" s="1">
        <v>44051</v>
      </c>
      <c r="B35" s="2">
        <v>0.4777777777777778</v>
      </c>
      <c r="C35" t="s">
        <v>1249</v>
      </c>
      <c r="D35" t="s">
        <v>1348</v>
      </c>
      <c r="E35">
        <v>19</v>
      </c>
      <c r="F35" t="s">
        <v>45</v>
      </c>
      <c r="G35" t="s">
        <v>51</v>
      </c>
      <c r="H35" t="s">
        <v>1257</v>
      </c>
    </row>
    <row r="36" spans="1:9">
      <c r="A36" s="1">
        <v>44050</v>
      </c>
      <c r="B36" s="2">
        <v>0.87222222222222223</v>
      </c>
      <c r="C36" t="s">
        <v>1325</v>
      </c>
      <c r="D36" t="s">
        <v>1349</v>
      </c>
      <c r="E36">
        <v>20.7</v>
      </c>
      <c r="F36" t="s">
        <v>45</v>
      </c>
      <c r="G36" t="s">
        <v>51</v>
      </c>
      <c r="H36" t="s">
        <v>1257</v>
      </c>
    </row>
    <row r="37" spans="1:9">
      <c r="A37" s="1">
        <v>44050</v>
      </c>
      <c r="B37" s="2">
        <v>0.47222222222222227</v>
      </c>
      <c r="C37" t="s">
        <v>1249</v>
      </c>
      <c r="D37" t="s">
        <v>1110</v>
      </c>
      <c r="E37">
        <v>7.98</v>
      </c>
      <c r="F37" t="s">
        <v>45</v>
      </c>
      <c r="G37" t="s">
        <v>51</v>
      </c>
      <c r="H37" t="s">
        <v>1257</v>
      </c>
    </row>
    <row r="38" spans="1:9">
      <c r="A38" s="1">
        <v>44049</v>
      </c>
      <c r="B38" s="2">
        <v>0.47291666666666665</v>
      </c>
      <c r="C38" t="s">
        <v>1249</v>
      </c>
      <c r="D38" t="s">
        <v>1159</v>
      </c>
      <c r="E38">
        <v>19.920000000000002</v>
      </c>
      <c r="F38" t="s">
        <v>45</v>
      </c>
      <c r="G38" t="s">
        <v>51</v>
      </c>
      <c r="H38" t="s">
        <v>1257</v>
      </c>
    </row>
    <row r="39" spans="1:9">
      <c r="A39" s="1">
        <v>44048</v>
      </c>
      <c r="B39" s="2">
        <v>0.47222222222222227</v>
      </c>
      <c r="C39" t="s">
        <v>1249</v>
      </c>
      <c r="D39" t="s">
        <v>1350</v>
      </c>
      <c r="E39">
        <v>18.760000000000002</v>
      </c>
      <c r="F39" t="s">
        <v>45</v>
      </c>
      <c r="G39" t="s">
        <v>51</v>
      </c>
      <c r="H39" t="s">
        <v>1257</v>
      </c>
    </row>
    <row r="40" spans="1:9">
      <c r="A40" s="1">
        <v>44057</v>
      </c>
      <c r="B40" s="2">
        <v>0.72430555555555554</v>
      </c>
      <c r="C40" t="s">
        <v>78</v>
      </c>
      <c r="D40" t="s">
        <v>1351</v>
      </c>
      <c r="E40">
        <v>4.9800000000000004</v>
      </c>
      <c r="F40" t="s">
        <v>1352</v>
      </c>
      <c r="G40" t="s">
        <v>51</v>
      </c>
      <c r="H40" t="s">
        <v>1285</v>
      </c>
      <c r="I40" t="s">
        <v>1291</v>
      </c>
    </row>
    <row r="41" spans="1:9">
      <c r="A41" s="1">
        <v>44057</v>
      </c>
      <c r="B41" s="2">
        <v>0.72152777777777777</v>
      </c>
      <c r="C41" t="s">
        <v>78</v>
      </c>
      <c r="D41" t="s">
        <v>1353</v>
      </c>
      <c r="E41">
        <v>18.8</v>
      </c>
      <c r="F41" t="s">
        <v>773</v>
      </c>
      <c r="G41" t="s">
        <v>51</v>
      </c>
      <c r="H41" t="s">
        <v>1285</v>
      </c>
    </row>
    <row r="42" spans="1:9">
      <c r="A42" s="1">
        <v>44057</v>
      </c>
      <c r="B42" s="2">
        <v>0.70208333333333339</v>
      </c>
      <c r="C42" t="s">
        <v>78</v>
      </c>
      <c r="D42" t="s">
        <v>1354</v>
      </c>
      <c r="E42">
        <v>15.8</v>
      </c>
      <c r="F42" t="s">
        <v>121</v>
      </c>
      <c r="G42" t="s">
        <v>51</v>
      </c>
      <c r="H42" t="s">
        <v>1285</v>
      </c>
    </row>
    <row r="43" spans="1:9">
      <c r="A43" s="1">
        <v>44053</v>
      </c>
      <c r="B43" s="2">
        <v>0.45555555555555555</v>
      </c>
      <c r="C43" t="s">
        <v>78</v>
      </c>
      <c r="D43" t="s">
        <v>1355</v>
      </c>
      <c r="E43">
        <v>12.85</v>
      </c>
      <c r="F43" t="s">
        <v>121</v>
      </c>
      <c r="G43" t="s">
        <v>51</v>
      </c>
      <c r="H43" t="s">
        <v>1285</v>
      </c>
    </row>
    <row r="44" spans="1:9">
      <c r="A44" s="1">
        <v>44051</v>
      </c>
      <c r="B44" s="2">
        <v>0.50069444444444444</v>
      </c>
      <c r="C44" t="s">
        <v>78</v>
      </c>
      <c r="D44" t="s">
        <v>1356</v>
      </c>
      <c r="E44">
        <v>4.8</v>
      </c>
      <c r="F44" t="s">
        <v>1357</v>
      </c>
      <c r="G44" t="s">
        <v>51</v>
      </c>
      <c r="H44" t="s">
        <v>1285</v>
      </c>
    </row>
    <row r="45" spans="1:9">
      <c r="A45" s="1">
        <v>44051</v>
      </c>
      <c r="B45" s="2">
        <v>0.49374999999999997</v>
      </c>
      <c r="C45" t="s">
        <v>78</v>
      </c>
      <c r="D45" t="s">
        <v>1358</v>
      </c>
      <c r="E45">
        <v>8.9</v>
      </c>
      <c r="F45" t="s">
        <v>121</v>
      </c>
      <c r="G45" t="s">
        <v>51</v>
      </c>
      <c r="H45" t="s">
        <v>1285</v>
      </c>
    </row>
    <row r="46" spans="1:9">
      <c r="A46" s="1">
        <v>44051</v>
      </c>
      <c r="B46" s="2">
        <v>0.48333333333333334</v>
      </c>
      <c r="C46" t="s">
        <v>78</v>
      </c>
      <c r="D46" t="s">
        <v>1359</v>
      </c>
      <c r="E46">
        <v>3.9</v>
      </c>
      <c r="F46" t="s">
        <v>121</v>
      </c>
      <c r="G46" t="s">
        <v>51</v>
      </c>
      <c r="H46" t="s">
        <v>1285</v>
      </c>
    </row>
    <row r="47" spans="1:9">
      <c r="A47" s="1">
        <v>44050</v>
      </c>
      <c r="B47" s="2">
        <v>0.59027777777777779</v>
      </c>
      <c r="C47" t="s">
        <v>78</v>
      </c>
      <c r="D47" t="s">
        <v>1360</v>
      </c>
      <c r="E47">
        <v>8.82</v>
      </c>
      <c r="F47" t="s">
        <v>121</v>
      </c>
      <c r="G47" t="s">
        <v>51</v>
      </c>
      <c r="H47" t="s">
        <v>1285</v>
      </c>
    </row>
    <row r="48" spans="1:9">
      <c r="A48" s="1">
        <v>44050</v>
      </c>
      <c r="B48" s="2">
        <v>0.57013888888888886</v>
      </c>
      <c r="C48" t="s">
        <v>78</v>
      </c>
      <c r="D48" t="s">
        <v>1361</v>
      </c>
      <c r="E48">
        <v>3.94</v>
      </c>
      <c r="F48" t="s">
        <v>121</v>
      </c>
      <c r="G48" t="s">
        <v>51</v>
      </c>
      <c r="H48" t="s">
        <v>1285</v>
      </c>
    </row>
    <row r="49" spans="1:9">
      <c r="A49" s="1">
        <v>44049</v>
      </c>
      <c r="B49" s="2">
        <v>0.46527777777777773</v>
      </c>
      <c r="C49" t="s">
        <v>78</v>
      </c>
      <c r="D49" t="s">
        <v>1362</v>
      </c>
      <c r="E49">
        <v>0.9</v>
      </c>
      <c r="F49" t="s">
        <v>1363</v>
      </c>
      <c r="G49" t="s">
        <v>51</v>
      </c>
      <c r="H49" t="s">
        <v>1285</v>
      </c>
    </row>
    <row r="50" spans="1:9">
      <c r="A50" s="1">
        <v>44048</v>
      </c>
      <c r="B50" s="2">
        <v>0.39097222222222222</v>
      </c>
      <c r="C50" t="s">
        <v>78</v>
      </c>
      <c r="D50" t="s">
        <v>1305</v>
      </c>
      <c r="E50">
        <v>1.36</v>
      </c>
      <c r="F50" t="s">
        <v>121</v>
      </c>
      <c r="G50" t="s">
        <v>51</v>
      </c>
      <c r="H50" t="s">
        <v>1285</v>
      </c>
    </row>
    <row r="51" spans="1:9">
      <c r="A51" s="1">
        <v>44048</v>
      </c>
      <c r="B51" s="2">
        <v>0.3888888888888889</v>
      </c>
      <c r="C51" t="s">
        <v>78</v>
      </c>
      <c r="D51" t="s">
        <v>1310</v>
      </c>
      <c r="E51">
        <v>15.9</v>
      </c>
      <c r="F51" t="s">
        <v>121</v>
      </c>
      <c r="G51" t="s">
        <v>51</v>
      </c>
      <c r="H51" t="s">
        <v>1285</v>
      </c>
    </row>
    <row r="52" spans="1:9">
      <c r="A52" s="1">
        <v>44048</v>
      </c>
      <c r="B52" s="2">
        <v>0.38750000000000001</v>
      </c>
      <c r="C52" t="s">
        <v>78</v>
      </c>
      <c r="D52" t="s">
        <v>1364</v>
      </c>
      <c r="E52">
        <v>26.01</v>
      </c>
      <c r="F52" t="s">
        <v>121</v>
      </c>
      <c r="G52" t="s">
        <v>51</v>
      </c>
      <c r="H52" t="s">
        <v>1285</v>
      </c>
    </row>
    <row r="53" spans="1:9">
      <c r="A53" s="1">
        <v>44059</v>
      </c>
      <c r="B53" s="2">
        <v>0.94166666666666676</v>
      </c>
      <c r="C53" t="s">
        <v>78</v>
      </c>
      <c r="D53" t="s">
        <v>1328</v>
      </c>
      <c r="E53">
        <v>0</v>
      </c>
      <c r="F53" t="s">
        <v>42</v>
      </c>
      <c r="G53" t="s">
        <v>51</v>
      </c>
      <c r="H53" t="s">
        <v>1329</v>
      </c>
    </row>
    <row r="54" spans="1:9">
      <c r="A54" s="1">
        <v>44052</v>
      </c>
      <c r="B54" s="2">
        <v>0.78472222222222221</v>
      </c>
      <c r="C54" t="s">
        <v>78</v>
      </c>
      <c r="D54" t="s">
        <v>1333</v>
      </c>
      <c r="E54">
        <v>0</v>
      </c>
      <c r="F54" t="s">
        <v>42</v>
      </c>
      <c r="G54" t="s">
        <v>51</v>
      </c>
      <c r="H54" t="s">
        <v>1329</v>
      </c>
    </row>
    <row r="55" spans="1:9">
      <c r="A55" s="1">
        <v>44052</v>
      </c>
      <c r="B55" s="2">
        <v>0.78194444444444444</v>
      </c>
      <c r="C55" t="s">
        <v>136</v>
      </c>
      <c r="D55" t="s">
        <v>1334</v>
      </c>
      <c r="E55">
        <v>350</v>
      </c>
      <c r="F55" t="s">
        <v>42</v>
      </c>
      <c r="G55" t="s">
        <v>51</v>
      </c>
      <c r="H55" t="s">
        <v>1335</v>
      </c>
    </row>
    <row r="56" spans="1:9">
      <c r="A56" s="1">
        <v>44057</v>
      </c>
      <c r="B56" s="2">
        <v>0.35972222222222222</v>
      </c>
      <c r="C56" t="s">
        <v>67</v>
      </c>
      <c r="D56" t="s">
        <v>1332</v>
      </c>
      <c r="E56">
        <v>4.1500000000000004</v>
      </c>
      <c r="F56" t="s">
        <v>1283</v>
      </c>
      <c r="G56" t="s">
        <v>51</v>
      </c>
      <c r="H56" t="s">
        <v>1284</v>
      </c>
    </row>
    <row r="57" spans="1:9">
      <c r="A57" s="1">
        <v>44063</v>
      </c>
      <c r="B57" s="2">
        <v>0.32916666666666666</v>
      </c>
      <c r="C57" t="s">
        <v>1365</v>
      </c>
      <c r="D57" t="s">
        <v>1326</v>
      </c>
      <c r="E57">
        <v>25</v>
      </c>
      <c r="F57" t="s">
        <v>23</v>
      </c>
      <c r="G57" t="s">
        <v>51</v>
      </c>
      <c r="H57" t="s">
        <v>1366</v>
      </c>
      <c r="I57" t="s">
        <v>1367</v>
      </c>
    </row>
    <row r="58" spans="1:9">
      <c r="A58" s="1">
        <v>44052</v>
      </c>
      <c r="B58" s="2">
        <v>0.78680555555555554</v>
      </c>
      <c r="C58" t="s">
        <v>274</v>
      </c>
      <c r="D58" t="s">
        <v>1327</v>
      </c>
      <c r="E58">
        <v>7.9</v>
      </c>
      <c r="F58" t="s">
        <v>1368</v>
      </c>
      <c r="G58" t="s">
        <v>51</v>
      </c>
      <c r="H58" t="s">
        <v>276</v>
      </c>
      <c r="I58" t="s">
        <v>1369</v>
      </c>
    </row>
    <row r="59" spans="1:9">
      <c r="A59" s="1">
        <v>44061</v>
      </c>
      <c r="B59" s="2">
        <v>0.77222222222222225</v>
      </c>
      <c r="C59" t="s">
        <v>449</v>
      </c>
      <c r="D59" t="s">
        <v>1009</v>
      </c>
      <c r="E59">
        <v>15</v>
      </c>
      <c r="F59" t="s">
        <v>23</v>
      </c>
      <c r="G59" t="s">
        <v>51</v>
      </c>
      <c r="H59" t="s">
        <v>1371</v>
      </c>
    </row>
    <row r="60" spans="1:9">
      <c r="A60" s="1">
        <v>44057</v>
      </c>
      <c r="B60" s="2">
        <v>0.73888888888888893</v>
      </c>
      <c r="C60" t="s">
        <v>1346</v>
      </c>
      <c r="D60" t="s">
        <v>1330</v>
      </c>
      <c r="E60">
        <v>31.8</v>
      </c>
      <c r="F60" t="s">
        <v>23</v>
      </c>
      <c r="G60" t="s">
        <v>51</v>
      </c>
      <c r="H60" t="s">
        <v>263</v>
      </c>
      <c r="I60" t="s">
        <v>1370</v>
      </c>
    </row>
    <row r="61" spans="1:9">
      <c r="A61" s="1">
        <v>44057</v>
      </c>
      <c r="B61" s="2">
        <v>0.42152777777777778</v>
      </c>
      <c r="C61" t="s">
        <v>980</v>
      </c>
      <c r="D61" t="s">
        <v>1331</v>
      </c>
      <c r="E61">
        <v>2.6</v>
      </c>
      <c r="F61" t="s">
        <v>23</v>
      </c>
      <c r="G61" t="s">
        <v>51</v>
      </c>
      <c r="H61" t="s">
        <v>1372</v>
      </c>
    </row>
    <row r="62" spans="1:9">
      <c r="A62" s="1">
        <v>44056</v>
      </c>
      <c r="B62" s="2">
        <v>0.52500000000000002</v>
      </c>
      <c r="C62" t="s">
        <v>1143</v>
      </c>
      <c r="D62" t="s">
        <v>1373</v>
      </c>
      <c r="E62">
        <v>1000</v>
      </c>
      <c r="G62" t="s">
        <v>51</v>
      </c>
      <c r="H62" t="s">
        <v>263</v>
      </c>
      <c r="I62" t="s">
        <v>1374</v>
      </c>
    </row>
    <row r="63" spans="1:9">
      <c r="A63" s="1">
        <v>44056</v>
      </c>
      <c r="B63" s="2">
        <v>0.51736111111111105</v>
      </c>
      <c r="C63" t="s">
        <v>208</v>
      </c>
      <c r="D63" t="s">
        <v>208</v>
      </c>
      <c r="E63">
        <v>1050</v>
      </c>
      <c r="G63" t="s">
        <v>24</v>
      </c>
      <c r="H63" t="s">
        <v>38</v>
      </c>
    </row>
    <row r="64" spans="1:9">
      <c r="A64" s="1"/>
      <c r="B64" s="2"/>
    </row>
    <row r="65" spans="1:9">
      <c r="A65" s="1">
        <v>44052</v>
      </c>
      <c r="B65" s="2">
        <v>5.9027777777777783E-2</v>
      </c>
      <c r="C65" t="s">
        <v>1244</v>
      </c>
      <c r="D65" t="s">
        <v>1377</v>
      </c>
      <c r="E65">
        <v>220</v>
      </c>
      <c r="F65" t="s">
        <v>23</v>
      </c>
      <c r="G65" t="s">
        <v>51</v>
      </c>
      <c r="H65" t="s">
        <v>1378</v>
      </c>
    </row>
    <row r="66" spans="1:9">
      <c r="A66" s="1">
        <v>44051</v>
      </c>
      <c r="B66" s="2">
        <v>0.84652777777777777</v>
      </c>
      <c r="C66" t="s">
        <v>53</v>
      </c>
      <c r="D66" t="s">
        <v>1230</v>
      </c>
      <c r="E66">
        <v>23</v>
      </c>
      <c r="F66" t="s">
        <v>1066</v>
      </c>
      <c r="G66" t="s">
        <v>51</v>
      </c>
      <c r="H66" t="s">
        <v>1379</v>
      </c>
      <c r="I66" t="s">
        <v>1380</v>
      </c>
    </row>
    <row r="67" spans="1:9">
      <c r="A67" s="1">
        <v>44051</v>
      </c>
      <c r="B67" s="2">
        <v>0.81666666666666676</v>
      </c>
      <c r="C67" t="s">
        <v>1244</v>
      </c>
      <c r="D67" t="s">
        <v>1376</v>
      </c>
      <c r="E67">
        <v>40.75</v>
      </c>
      <c r="F67" t="s">
        <v>23</v>
      </c>
      <c r="G67" t="s">
        <v>51</v>
      </c>
      <c r="H67" t="s">
        <v>1336</v>
      </c>
    </row>
    <row r="68" spans="1:9">
      <c r="A68" s="1">
        <v>44049</v>
      </c>
      <c r="B68" s="2">
        <v>0.75902777777777775</v>
      </c>
      <c r="C68" t="s">
        <v>945</v>
      </c>
      <c r="D68" t="s">
        <v>1306</v>
      </c>
      <c r="E68">
        <v>19</v>
      </c>
      <c r="F68" t="s">
        <v>23</v>
      </c>
      <c r="G68" t="s">
        <v>51</v>
      </c>
      <c r="H68" t="s">
        <v>1371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8" t="s">
        <v>326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B1" s="50" t="s">
        <v>327</v>
      </c>
      <c r="AC1" s="50"/>
      <c r="AD1" s="50"/>
      <c r="AE1" s="50"/>
      <c r="AF1" s="50"/>
      <c r="AG1" s="50"/>
      <c r="AI1" s="48" t="s">
        <v>328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SUMIFS(records!E2:E1032,records!A2:A1032,template!A2, records!B2:B1032, "&gt;=" &amp; template!C1,records!B2:B1032, "&lt;" &amp; template!D1)</f>
        <v>0</v>
      </c>
      <c r="D2">
        <f>SUMIFS(records!E2:E1032,records!A2:A1032,template!A2, records!B2:B1032, "&gt;=" &amp; template!D1,records!B2:B1032, "&lt;" &amp; template!E1)</f>
        <v>0</v>
      </c>
      <c r="E2">
        <f>SUMIFS(records!E2:E1032,records!A2:A1032,template!A2, records!B2:B1032, "&gt;=" &amp; template!E1,records!B2:B1032, "&lt;" &amp; template!F1)</f>
        <v>0</v>
      </c>
      <c r="F2">
        <f>SUMIFS(records!E2:E1032,records!A2:A1032,template!A2, records!B2:B1032, "&gt;=" &amp; template!F1,records!B2:B1032, "&lt;" &amp; template!G1)</f>
        <v>0</v>
      </c>
      <c r="G2">
        <f>SUMIFS(records!E2:E1032,records!A2:A1032,template!A2, records!B2:B1032, "&gt;=" &amp; template!G1,records!B2:B1032, "&lt;" &amp; template!H1)</f>
        <v>0</v>
      </c>
      <c r="H2">
        <f>SUMIFS(records!E2:E1032,records!A2:A1032,template!A2, records!B2:B1032, "&gt;=" &amp; template!H1,records!B2:B1032, "&lt;" &amp; template!I1)</f>
        <v>0</v>
      </c>
      <c r="I2">
        <f>SUMIFS(records!E2:E1032,records!A2:A1032,template!A2, records!B2:B1032, "&gt;=" &amp; template!I1,records!B2:B1032, "&lt;" &amp; template!J1)</f>
        <v>0</v>
      </c>
      <c r="J2">
        <f>SUMIFS(records!E2:E1032,records!A2:A1032,template!A2, records!B2:B1032, "&gt;=" &amp; template!J1,records!B2:B1032, "&lt;" &amp; template!K1)</f>
        <v>0</v>
      </c>
      <c r="K2">
        <f>SUMIFS(records!E2:E1032,records!A2:A1032,template!A2, records!B2:B1032, "&gt;=" &amp; template!K1,records!B2:B1032, "&lt;" &amp; template!L1)</f>
        <v>0</v>
      </c>
      <c r="L2">
        <f>SUMIFS(records!E2:E1032,records!A2:A1032,template!A2, records!B2:B1032, "&gt;=" &amp; template!L1,records!B2:B1032, "&lt;" &amp; template!M1)</f>
        <v>0</v>
      </c>
      <c r="M2">
        <f>SUMIFS(records!E2:E1032,records!A2:A1032,template!A2, records!B2:B1032, "&gt;=" &amp; template!M1,records!B2:B1032, "&lt;" &amp; template!N1)</f>
        <v>0</v>
      </c>
      <c r="N2">
        <f>SUMIFS(records!E2:E1032,records!A2:A1032,template!A2, records!B2:B1032, "&gt;=" &amp; template!N1,records!B2:B1032, "&lt;" &amp; template!O1)</f>
        <v>0</v>
      </c>
      <c r="O2">
        <f>SUMIFS(records!E2:E1032,records!A2:A1032,template!A2, records!B2:B1032, "&gt;=" &amp; template!O1,records!B2:B1032, "&lt;" &amp; template!P1)</f>
        <v>0</v>
      </c>
      <c r="P2">
        <f>SUMIFS(records!E2:E1032,records!A2:A1032,template!A2, records!B2:B1032, "&gt;=" &amp; template!P1,records!B2:B1032, "&lt;" &amp; template!Q1)</f>
        <v>24</v>
      </c>
      <c r="Q2">
        <f>SUMIFS(records!E2:E1032,records!A2:A1032,template!A2, records!B2:B1032, "&gt;=" &amp; template!Q1,records!B2:B1032, "&lt;" &amp; template!R1)</f>
        <v>0</v>
      </c>
      <c r="R2">
        <f>SUMIFS(records!E2:E1032,records!A2:A1032,template!A2, records!B2:B1032, "&gt;=" &amp; template!R1,records!B2:B1032, "&lt;" &amp; template!S1)</f>
        <v>0</v>
      </c>
      <c r="S2">
        <f>SUMIFS(records!E2:E1032,records!A2:A1032,template!A2, records!B2:B1032, "&gt;=" &amp; template!S1,records!B2:B1032, "&lt;" &amp; template!T1)</f>
        <v>0</v>
      </c>
      <c r="T2">
        <f>SUMIFS(records!E2:E1032,records!A2:A1032,template!A2, records!B2:B1032, "&gt;=" &amp; template!T1,records!B2:B1032, "&lt;" &amp; template!U1)</f>
        <v>0</v>
      </c>
      <c r="U2">
        <f>SUMIFS(records!E2:E1032,records!A2:A1032,template!A2, records!B2:B1032, "&gt;=" &amp; template!U1,records!B2:B1032, "&lt;" &amp; template!V1)</f>
        <v>0</v>
      </c>
      <c r="V2">
        <f>SUMIFS(records!E2:E1032,records!A2:A1032,template!A2, records!B2:B1032, "&gt;=" &amp; template!V1,records!B2:B1032, "&lt;" &amp; template!W1)</f>
        <v>0</v>
      </c>
      <c r="W2">
        <f>SUMIFS(records!E2:E1032,records!A2:A1032,template!A2, records!B2:B1032, "&gt;=" &amp; template!W1,records!B2:B1032, "&lt;" &amp; template!X1)</f>
        <v>0</v>
      </c>
      <c r="X2">
        <f>SUMIFS(records!E2:E1032,records!A2:A1032,template!A2, records!B2:B1032, "&gt;=" &amp; template!X1,records!B2:B1032, "&lt;" &amp; template!Y1)</f>
        <v>0</v>
      </c>
      <c r="Y2">
        <f>SUMIFS(records!E2:E1032,records!A2:A1032,template!A2, records!B2:B1032, "&gt;=" &amp; template!Y1,records!B2:B1032, "&lt;" &amp; template!Z1)</f>
        <v>0</v>
      </c>
      <c r="Z2">
        <f>SUMIFS(records!E2:E1032,records!A2:A1032,template!A2, records!B2:B1032, "&gt;=" &amp; template!Z1)</f>
        <v>0</v>
      </c>
      <c r="AA2">
        <f>SUMIFS(records!E2:E1032,records!A2:A1032,template!A2,records!G2:G1032,template!AA1)</f>
        <v>0</v>
      </c>
      <c r="AB2">
        <f>SUMIFS(records!E2:E1032,records!A2:A1032,template!A2,records!G2:G1032,template!AB1)</f>
        <v>24</v>
      </c>
      <c r="AC2">
        <f>SUMIFS(records!E2:E1032,records!A2:A1032,template!A2,records!G2:G1032,template!AC1)</f>
        <v>0</v>
      </c>
      <c r="AD2">
        <f>SUMIFS(records!E2:E1032,records!A2:A1032,template!A2,records!G2:G1032,template!AD1)</f>
        <v>0</v>
      </c>
      <c r="AE2">
        <f>SUMIFS(records!E2:E1032,records!A2:A1032,template!A2,records!C2:C1032,template!AE1)</f>
        <v>0</v>
      </c>
      <c r="AF2">
        <f>SUMIFS(records!E2:E1032,records!A2:A1032,template!A2,records!C2:C1032,template!AF1)</f>
        <v>24</v>
      </c>
      <c r="AG2">
        <f>SUMIFS(records!E2:E1032,records!A2:A1032,template!A2,records!C2:C1032,template!AG1)</f>
        <v>0</v>
      </c>
      <c r="AH2">
        <f>SUMIFS(records!E2:E1032,records!A2:A1032,template!A2,records!C2:C1032,template!AH1)</f>
        <v>0</v>
      </c>
      <c r="AI2">
        <f>SUMIFS(records!E2:E1032,records!A2:A1032,template!A2,records!C2:C1032,template!AI1)</f>
        <v>0</v>
      </c>
      <c r="AJ2">
        <f>SUMIFS(records!E2:E1032,records!A2:A1032,template!A2,records!C2:C1032,template!AJ1)</f>
        <v>0</v>
      </c>
      <c r="AK2">
        <f>SUMIFS(records!E2:E1032,records!A2:A1032,template!A2,records!C2:C1032,template!AK1)</f>
        <v>0</v>
      </c>
      <c r="AL2">
        <f>SUMIFS(records!E2:E1032,records!A2:A1032,template!A2,records!C2:C1032,template!AL1)</f>
        <v>0</v>
      </c>
      <c r="AM2">
        <f>SUMIFS(records!E2:E1032,records!A2:A1032,template!A2,records!C2:C1032,template!AM1)</f>
        <v>0</v>
      </c>
      <c r="AN2">
        <f>SUMIFS(records!E2:E1032,records!A2:A1032,template!A2,records!C2:C1032,template!AN1)</f>
        <v>0</v>
      </c>
      <c r="AO2">
        <f>SUMIFS(records!E2:E1032,records!A2:A1032,template!A2,records!C2:C1032,template!AO1)</f>
        <v>0</v>
      </c>
      <c r="AP2">
        <f>SUMIFS(records!E2:E1032,records!A2:A1032,template!A2,records!C2:C1032,template!AP1)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SUMIFS(records!E2:E1032,records!A2:A1032,template!A3, records!B2:B1032, "&gt;=" &amp; template!C1,records!B2:B1032, "&lt;" &amp; template!D1)</f>
        <v>0</v>
      </c>
      <c r="D3" s="14">
        <f>SUMIFS(records!E2:E1032,records!A2:A1032,template!A3, records!B2:B1032, "&gt;=" &amp; template!D1,records!B2:B1032, "&lt;" &amp; template!E1)</f>
        <v>0</v>
      </c>
      <c r="E3">
        <f>SUMIFS(records!E2:E1032,records!A2:A1032,template!A3, records!B2:B1032, "&gt;=" &amp; template!E1,records!B2:B1032, "&lt;" &amp; template!F1)</f>
        <v>0</v>
      </c>
      <c r="F3">
        <f>SUMIFS(records!E2:E1032,records!A2:A1032,template!A3, records!B2:B1032, "&gt;=" &amp; template!F1,records!B2:B1032, "&lt;" &amp; template!G1)</f>
        <v>0</v>
      </c>
      <c r="G3">
        <f>SUMIFS(records!E2:E1032,records!A2:A1032,template!A3, records!B2:B1032, "&gt;=" &amp; template!G1,records!B2:B1032, "&lt;" &amp; template!H1)</f>
        <v>0</v>
      </c>
      <c r="H3">
        <f>SUMIFS(records!E2:E1032,records!A2:A1032,template!A3, records!B2:B1032, "&gt;=" &amp; template!H1,records!B2:B1032, "&lt;" &amp; template!I1)</f>
        <v>0</v>
      </c>
      <c r="I3">
        <f>SUMIFS(records!E2:E1032,records!A2:A1032,template!A3, records!B2:B1032, "&gt;=" &amp; template!I1,records!B2:B1032, "&lt;" &amp; template!J1)</f>
        <v>0</v>
      </c>
      <c r="J3">
        <f>SUMIFS(records!E2:E1032,records!A2:A1032,template!A3, records!B2:B1032, "&gt;=" &amp; template!J1,records!B2:B1032, "&lt;" &amp; template!K1)</f>
        <v>0</v>
      </c>
      <c r="K3">
        <f>SUMIFS(records!E2:E1032,records!A2:A1032,template!A3, records!B2:B1032, "&gt;=" &amp; template!K1,records!B2:B1032, "&lt;" &amp; template!L1)</f>
        <v>3</v>
      </c>
      <c r="L3">
        <f>SUMIFS(records!E2:E1032,records!A2:A1032,template!A3, records!B2:B1032, "&gt;=" &amp; template!L1,records!B2:B1032, "&lt;" &amp; template!M1)</f>
        <v>0</v>
      </c>
      <c r="M3">
        <f>SUMIFS(records!E2:E1032,records!A2:A1032,template!A3, records!B2:B1032, "&gt;=" &amp; template!M1,records!B2:B1032, "&lt;" &amp; template!N1)</f>
        <v>0</v>
      </c>
      <c r="N3">
        <f>SUMIFS(records!E2:E1032,records!A2:A1032,template!A3, records!B2:B1032, "&gt;=" &amp; template!N1,records!B2:B1032, "&lt;" &amp; template!O1)</f>
        <v>0</v>
      </c>
      <c r="O3">
        <f>SUMIFS(records!E2:E1032,records!A2:A1032,template!A3, records!B2:B1032, "&gt;=" &amp; template!O1,records!B2:B1032, "&lt;" &amp; template!P1)</f>
        <v>16</v>
      </c>
      <c r="P3">
        <f>SUMIFS(records!E2:E1032,records!A2:A1032,template!A3, records!B2:B1032, "&gt;=" &amp; template!P1,records!B2:B1032, "&lt;" &amp; template!Q1)</f>
        <v>0</v>
      </c>
      <c r="Q3">
        <f>SUMIFS(records!E2:E1032,records!A2:A1032,template!A3, records!B2:B1032, "&gt;=" &amp; template!Q1,records!B2:B1032, "&lt;" &amp; template!R1)</f>
        <v>0</v>
      </c>
      <c r="R3">
        <f>SUMIFS(records!E2:E1032,records!A2:A1032,template!A3, records!B2:B1032, "&gt;=" &amp; template!R1,records!B2:B1032, "&lt;" &amp; template!S1)</f>
        <v>0</v>
      </c>
      <c r="S3">
        <f>SUMIFS(records!E2:E1032,records!A2:A1032,template!A3, records!B2:B1032, "&gt;=" &amp; template!S1,records!B2:B1032, "&lt;" &amp; template!T1)</f>
        <v>0</v>
      </c>
      <c r="T3">
        <f>SUMIFS(records!E2:E1032,records!A2:A1032,template!A3, records!B2:B1032, "&gt;=" &amp; template!T1,records!B2:B1032, "&lt;" &amp; template!U1)</f>
        <v>0</v>
      </c>
      <c r="U3">
        <f>SUMIFS(records!E2:E1032,records!A2:A1032,template!A3, records!B2:B1032, "&gt;=" &amp; template!U1,records!B2:B1032, "&lt;" &amp; template!V1)</f>
        <v>3</v>
      </c>
      <c r="V3">
        <f>SUMIFS(records!E2:E1032,records!A2:A1032,template!A3, records!B2:B1032, "&gt;=" &amp; template!V1,records!B2:B1032, "&lt;" &amp; template!W1)</f>
        <v>0</v>
      </c>
      <c r="W3">
        <f>SUMIFS(records!E2:E1032,records!A2:A1032,template!A3, records!B2:B1032, "&gt;=" &amp; template!W1,records!B2:B1032, "&lt;" &amp; template!X1)</f>
        <v>0</v>
      </c>
      <c r="X3">
        <f>SUMIFS(records!E2:E1032,records!A2:A1032,template!A3, records!B2:B1032, "&gt;=" &amp; template!X1,records!B2:B1032, "&lt;" &amp; template!Y1)</f>
        <v>0</v>
      </c>
      <c r="Y3">
        <f>SUMIFS(records!E2:E1032,records!A2:A1032,template!A3, records!B2:B1032, "&gt;=" &amp; template!Y1,records!B2:B1032, "&lt;" &amp; template!Z1)</f>
        <v>0</v>
      </c>
      <c r="Z3">
        <f>SUMIFS(records!E2:E1032,records!A2:A1032,template!A3, records!B2:B1032, "&gt;=" &amp; template!Z1)</f>
        <v>0</v>
      </c>
      <c r="AA3">
        <f>SUMIFS(records!E2:E1032,records!A2:A1032,template!A3,records!G2:G1032,template!AA1)</f>
        <v>0</v>
      </c>
      <c r="AB3">
        <f>SUMIFS(records!E2:E1032,records!A2:A1032,template!A3,records!G2:G1032,template!AB1)</f>
        <v>22</v>
      </c>
      <c r="AC3">
        <f>SUMIFS(records!E2:E1032,records!A2:A1032,template!A3,records!G2:G1032,template!AC1)</f>
        <v>0</v>
      </c>
      <c r="AD3">
        <f>SUMIFS(records!E2:E1032,records!A2:A1032,template!A3,records!G2:G1032,template!AD1)</f>
        <v>0</v>
      </c>
      <c r="AE3">
        <f>SUMIFS(records!E2:E1032,records!A2:A1032,template!A3,records!C2:C1032,template!AE1)</f>
        <v>6</v>
      </c>
      <c r="AF3">
        <f>SUMIFS(records!E2:E1032,records!A2:A1032,template!A3,records!C2:C1032,template!AF1)</f>
        <v>16</v>
      </c>
      <c r="AG3">
        <f>SUMIFS(records!E2:E1032,records!A2:A1032,template!A3,records!C2:C1032,template!AG1)</f>
        <v>0</v>
      </c>
      <c r="AH3">
        <f>SUMIFS(records!E2:E1032,records!A2:A1032,template!A3,records!C2:C1032,template!AH1)</f>
        <v>0</v>
      </c>
      <c r="AI3">
        <f>SUMIFS(records!E2:E1032,records!A2:A1032,template!A3,records!C2:C1032,template!AI1)</f>
        <v>0</v>
      </c>
      <c r="AJ3">
        <f>SUMIFS(records!E2:E1032,records!A2:A1032,template!A3,records!C2:C1032,template!AJ1)</f>
        <v>0</v>
      </c>
      <c r="AK3">
        <f>SUMIFS(records!E2:E1032,records!A2:A1032,template!A3,records!C2:C1032,template!AK1)</f>
        <v>0</v>
      </c>
      <c r="AL3">
        <f>SUMIFS(records!E2:E1032,records!A2:A1032,template!A3,records!C2:C1032,template!AL1)</f>
        <v>0</v>
      </c>
      <c r="AM3">
        <f>SUMIFS(records!E2:E1032,records!A2:A1032,template!A3,records!C2:C1032,template!AM1)</f>
        <v>0</v>
      </c>
      <c r="AN3">
        <f>SUMIFS(records!E2:E1032,records!A2:A1032,template!A3,records!C2:C1032,template!AN1)</f>
        <v>0</v>
      </c>
      <c r="AO3">
        <f>SUMIFS(records!E2:E1032,records!A2:A1032,template!A3,records!C2:C1032,template!AO1)</f>
        <v>0</v>
      </c>
      <c r="AP3">
        <f>SUMIFS(records!E2:E1032,records!A2:A1032,template!A3,records!C2:C1032,template!AP1)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SUMIFS(records!E2:E1032,records!A2:A1032,template!A4, records!B2:B1032, "&gt;=" &amp; template!C1,records!B2:B1032, "&lt;" &amp; template!D1)</f>
        <v>0</v>
      </c>
      <c r="D4" s="14">
        <f>SUMIFS(records!E2:E1032,records!A2:A1032,template!A4, records!B2:B1032, "&gt;=" &amp; template!D1,records!B2:B1032, "&lt;" &amp; template!E1)</f>
        <v>0</v>
      </c>
      <c r="E4">
        <f>SUMIFS(records!E2:E1032,records!A2:A1032,template!A4, records!B2:B1032, "&gt;=" &amp; template!E1,records!B2:B1032, "&lt;" &amp; template!F1)</f>
        <v>0</v>
      </c>
      <c r="F4">
        <f>SUMIFS(records!E2:E1032,records!A2:A1032,template!A4, records!B2:B1032, "&gt;=" &amp; template!F1,records!B2:B1032, "&lt;" &amp; template!G1)</f>
        <v>0</v>
      </c>
      <c r="G4">
        <f>SUMIFS(records!E2:E1032,records!A2:A1032,template!A4, records!B2:B1032, "&gt;=" &amp; template!G1,records!B2:B1032, "&lt;" &amp; template!H1)</f>
        <v>0</v>
      </c>
      <c r="H4">
        <f>SUMIFS(records!E2:E1032,records!A2:A1032,template!A4, records!B2:B1032, "&gt;=" &amp; template!H1,records!B2:B1032, "&lt;" &amp; template!I1)</f>
        <v>0</v>
      </c>
      <c r="I4">
        <f>SUMIFS(records!E2:E1032,records!A2:A1032,template!A4, records!B2:B1032, "&gt;=" &amp; template!I1,records!B2:B1032, "&lt;" &amp; template!J1)</f>
        <v>0</v>
      </c>
      <c r="J4">
        <f>SUMIFS(records!E2:E1032,records!A2:A1032,template!A4, records!B2:B1032, "&gt;=" &amp; template!J1,records!B2:B1032, "&lt;" &amp; template!K1)</f>
        <v>0</v>
      </c>
      <c r="K4">
        <f>SUMIFS(records!E2:E1032,records!A2:A1032,template!A4, records!B2:B1032, "&gt;=" &amp; template!K1,records!B2:B1032, "&lt;" &amp; template!L1)</f>
        <v>0</v>
      </c>
      <c r="L4">
        <f>SUMIFS(records!E2:E1032,records!A2:A1032,template!A4, records!B2:B1032, "&gt;=" &amp; template!L1,records!B2:B1032, "&lt;" &amp; template!M1)</f>
        <v>0</v>
      </c>
      <c r="M4">
        <f>SUMIFS(records!E2:E1032,records!A2:A1032,template!A4, records!B2:B1032, "&gt;=" &amp; template!M1,records!B2:B1032, "&lt;" &amp; template!N1)</f>
        <v>0</v>
      </c>
      <c r="N4">
        <f>SUMIFS(records!E2:E1032,records!A2:A1032,template!A4, records!B2:B1032, "&gt;=" &amp; template!N1,records!B2:B1032, "&lt;" &amp; template!O1)</f>
        <v>16</v>
      </c>
      <c r="O4">
        <f>SUMIFS(records!E2:E1032,records!A2:A1032,template!A4, records!B2:B1032, "&gt;=" &amp; template!O1,records!B2:B1032, "&lt;" &amp; template!P1)</f>
        <v>0</v>
      </c>
      <c r="P4">
        <f>SUMIFS(records!E2:E1032,records!A2:A1032,template!A4, records!B2:B1032, "&gt;=" &amp; template!P1,records!B2:B1032, "&lt;" &amp; template!Q1)</f>
        <v>0</v>
      </c>
      <c r="Q4">
        <f>SUMIFS(records!E2:E1032,records!A2:A1032,template!A4, records!B2:B1032, "&gt;=" &amp; template!Q1,records!B2:B1032, "&lt;" &amp; template!R1)</f>
        <v>0</v>
      </c>
      <c r="R4">
        <f>SUMIFS(records!E2:E1032,records!A2:A1032,template!A4, records!B2:B1032, "&gt;=" &amp; template!R1,records!B2:B1032, "&lt;" &amp; template!S1)</f>
        <v>0</v>
      </c>
      <c r="S4">
        <f>SUMIFS(records!E2:E1032,records!A2:A1032,template!A4, records!B2:B1032, "&gt;=" &amp; template!S1,records!B2:B1032, "&lt;" &amp; template!T1)</f>
        <v>0</v>
      </c>
      <c r="T4">
        <f>SUMIFS(records!E2:E1032,records!A2:A1032,template!A4, records!B2:B1032, "&gt;=" &amp; template!T1,records!B2:B1032, "&lt;" &amp; template!U1)</f>
        <v>0</v>
      </c>
      <c r="U4">
        <f>SUMIFS(records!E2:E1032,records!A2:A1032,template!A4, records!B2:B1032, "&gt;=" &amp; template!U1,records!B2:B1032, "&lt;" &amp; template!V1)</f>
        <v>0</v>
      </c>
      <c r="V4">
        <f>SUMIFS(records!E2:E1032,records!A2:A1032,template!A4, records!B2:B1032, "&gt;=" &amp; template!V1,records!B2:B1032, "&lt;" &amp; template!W1)</f>
        <v>0</v>
      </c>
      <c r="W4">
        <f>SUMIFS(records!E2:E1032,records!A2:A1032,template!A4, records!B2:B1032, "&gt;=" &amp; template!W1,records!B2:B1032, "&lt;" &amp; template!X1)</f>
        <v>0</v>
      </c>
      <c r="X4">
        <f>SUMIFS(records!E2:E1032,records!A2:A1032,template!A4, records!B2:B1032, "&gt;=" &amp; template!X1,records!B2:B1032, "&lt;" &amp; template!Y1)</f>
        <v>0</v>
      </c>
      <c r="Y4">
        <f>SUMIFS(records!E2:E1032,records!A2:A1032,template!A4, records!B2:B1032, "&gt;=" &amp; template!Y1,records!B2:B1032, "&lt;" &amp; template!Z1)</f>
        <v>0</v>
      </c>
      <c r="Z4">
        <f>SUMIFS(records!E2:E1032,records!A2:A1032,template!A4, records!B2:B1032, "&gt;=" &amp; template!Z1)</f>
        <v>0</v>
      </c>
      <c r="AA4">
        <f>SUMIFS(records!E2:E1032,records!A2:A1032,template!A4,records!G2:G1032,template!AA1)</f>
        <v>0</v>
      </c>
      <c r="AB4">
        <f>SUMIFS(records!E2:E1032,records!A2:A1032,template!A4,records!G2:G1032,template!AB1)</f>
        <v>16</v>
      </c>
      <c r="AC4">
        <f>SUMIFS(records!E2:E1032,records!A2:A1032,template!A4,records!G2:G1032,template!AC1)</f>
        <v>0</v>
      </c>
      <c r="AD4">
        <f>SUMIFS(records!E2:E1032,records!A2:A1032,template!A4,records!G2:G1032,template!AD1)</f>
        <v>0</v>
      </c>
      <c r="AE4">
        <f>SUMIFS(records!E2:E1032,records!A2:A1032,template!A4,records!C2:C1032,template!AE1)</f>
        <v>0</v>
      </c>
      <c r="AF4">
        <f>SUMIFS(records!E2:E1032,records!A2:A1032,template!A4,records!C2:C1032,template!AF1)</f>
        <v>16</v>
      </c>
      <c r="AG4">
        <f>SUMIFS(records!E2:E1032,records!A2:A1032,template!A4,records!C2:C1032,template!AG1)</f>
        <v>0</v>
      </c>
      <c r="AH4">
        <f>SUMIFS(records!E2:E1032,records!A2:A1032,template!A4,records!C2:C1032,template!AH1)</f>
        <v>0</v>
      </c>
      <c r="AI4">
        <f>SUMIFS(records!E2:E1032,records!A2:A1032,template!A4,records!C2:C1032,template!AI1)</f>
        <v>0</v>
      </c>
      <c r="AJ4">
        <f>SUMIFS(records!E2:E1032,records!A2:A1032,template!A4,records!C2:C1032,template!AJ1)</f>
        <v>0</v>
      </c>
      <c r="AK4">
        <f>SUMIFS(records!E2:E1032,records!A2:A1032,template!A4,records!C2:C1032,template!AK1)</f>
        <v>0</v>
      </c>
      <c r="AL4">
        <f>SUMIFS(records!E2:E1032,records!A2:A1032,template!A4,records!C2:C1032,template!AL1)</f>
        <v>0</v>
      </c>
      <c r="AM4">
        <f>SUMIFS(records!E2:E1032,records!A2:A1032,template!A4,records!C2:C1032,template!AM1)</f>
        <v>0</v>
      </c>
      <c r="AN4">
        <f>SUMIFS(records!E2:E1032,records!A2:A1032,template!A4,records!C2:C1032,template!AN1)</f>
        <v>0</v>
      </c>
      <c r="AO4">
        <f>SUMIFS(records!E2:E1032,records!A2:A1032,template!A4,records!C2:C1032,template!AO1)</f>
        <v>0</v>
      </c>
      <c r="AP4">
        <f>SUMIFS(records!E2:E1032,records!A2:A1032,template!A4,records!C2:C1032,template!AP1)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SUMIFS(records!E2:E1032,records!A2:A1032,template!A5, records!B2:B1032, "&gt;=" &amp; template!C1,records!B2:B1032, "&lt;" &amp; template!D1)</f>
        <v>0</v>
      </c>
      <c r="D5" s="14">
        <f>SUMIFS(records!E2:E1032,records!A2:A1032,template!A5, records!B2:B1032, "&gt;=" &amp; template!D1,records!B2:B1032, "&lt;" &amp; template!E1)</f>
        <v>0</v>
      </c>
      <c r="E5">
        <f>SUMIFS(records!E2:E1032,records!A2:A1032,template!A5, records!B2:B1032, "&gt;=" &amp; template!E1,records!B2:B1032, "&lt;" &amp; template!F1)</f>
        <v>0</v>
      </c>
      <c r="F5">
        <f>SUMIFS(records!E2:E1032,records!A2:A1032,template!A5, records!B2:B1032, "&gt;=" &amp; template!F1,records!B2:B1032, "&lt;" &amp; template!G1)</f>
        <v>0</v>
      </c>
      <c r="G5">
        <f>SUMIFS(records!E2:E1032,records!A2:A1032,template!A5, records!B2:B1032, "&gt;=" &amp; template!G1,records!B2:B1032, "&lt;" &amp; template!H1)</f>
        <v>0</v>
      </c>
      <c r="H5">
        <f>SUMIFS(records!E2:E1032,records!A2:A1032,template!A5, records!B2:B1032, "&gt;=" &amp; template!H1,records!B2:B1032, "&lt;" &amp; template!I1)</f>
        <v>0</v>
      </c>
      <c r="I5">
        <f>SUMIFS(records!E2:E1032,records!A2:A1032,template!A5, records!B2:B1032, "&gt;=" &amp; template!I1,records!B2:B1032, "&lt;" &amp; template!J1)</f>
        <v>0</v>
      </c>
      <c r="J5">
        <f>SUMIFS(records!E2:E1032,records!A2:A1032,template!A5, records!B2:B1032, "&gt;=" &amp; template!J1,records!B2:B1032, "&lt;" &amp; template!K1)</f>
        <v>0</v>
      </c>
      <c r="K5">
        <f>SUMIFS(records!E2:E1032,records!A2:A1032,template!A5, records!B2:B1032, "&gt;=" &amp; template!K1,records!B2:B1032, "&lt;" &amp; template!L1)</f>
        <v>0</v>
      </c>
      <c r="L5">
        <f>SUMIFS(records!E2:E1032,records!A2:A1032,template!A5, records!B2:B1032, "&gt;=" &amp; template!L1,records!B2:B1032, "&lt;" &amp; template!M1)</f>
        <v>0</v>
      </c>
      <c r="M5">
        <f>SUMIFS(records!E2:E1032,records!A2:A1032,template!A5, records!B2:B1032, "&gt;=" &amp; template!M1,records!B2:B1032, "&lt;" &amp; template!N1)</f>
        <v>0</v>
      </c>
      <c r="N5">
        <f>SUMIFS(records!E2:E1032,records!A2:A1032,template!A5, records!B2:B1032, "&gt;=" &amp; template!N1,records!B2:B1032, "&lt;" &amp; template!O1)</f>
        <v>0</v>
      </c>
      <c r="O5">
        <f>SUMIFS(records!E2:E1032,records!A2:A1032,template!A5, records!B2:B1032, "&gt;=" &amp; template!O1,records!B2:B1032, "&lt;" &amp; template!P1)</f>
        <v>34</v>
      </c>
      <c r="P5">
        <f>SUMIFS(records!E2:E1032,records!A2:A1032,template!A5, records!B2:B1032, "&gt;=" &amp; template!P1,records!B2:B1032, "&lt;" &amp; template!Q1)</f>
        <v>0</v>
      </c>
      <c r="Q5">
        <f>SUMIFS(records!E2:E1032,records!A2:A1032,template!A5, records!B2:B1032, "&gt;=" &amp; template!Q1,records!B2:B1032, "&lt;" &amp; template!R1)</f>
        <v>3</v>
      </c>
      <c r="R5">
        <f>SUMIFS(records!E2:E1032,records!A2:A1032,template!A5, records!B2:B1032, "&gt;=" &amp; template!R1,records!B2:B1032, "&lt;" &amp; template!S1)</f>
        <v>0</v>
      </c>
      <c r="S5">
        <f>SUMIFS(records!E2:E1032,records!A2:A1032,template!A5, records!B2:B1032, "&gt;=" &amp; template!S1,records!B2:B1032, "&lt;" &amp; template!T1)</f>
        <v>0</v>
      </c>
      <c r="T5">
        <f>SUMIFS(records!E2:E1032,records!A2:A1032,template!A5, records!B2:B1032, "&gt;=" &amp; template!T1,records!B2:B1032, "&lt;" &amp; template!U1)</f>
        <v>0</v>
      </c>
      <c r="U5">
        <f>SUMIFS(records!E2:E1032,records!A2:A1032,template!A5, records!B2:B1032, "&gt;=" &amp; template!U1,records!B2:B1032, "&lt;" &amp; template!V1)</f>
        <v>0</v>
      </c>
      <c r="V5">
        <f>SUMIFS(records!E2:E1032,records!A2:A1032,template!A5, records!B2:B1032, "&gt;=" &amp; template!V1,records!B2:B1032, "&lt;" &amp; template!W1)</f>
        <v>32</v>
      </c>
      <c r="W5">
        <f>SUMIFS(records!E2:E1032,records!A2:A1032,template!A5, records!B2:B1032, "&gt;=" &amp; template!W1,records!B2:B1032, "&lt;" &amp; template!X1)</f>
        <v>0</v>
      </c>
      <c r="X5">
        <f>SUMIFS(records!E2:E1032,records!A2:A1032,template!A5, records!B2:B1032, "&gt;=" &amp; template!X1,records!B2:B1032, "&lt;" &amp; template!Y1)</f>
        <v>0</v>
      </c>
      <c r="Y5">
        <f>SUMIFS(records!E2:E1032,records!A2:A1032,template!A5, records!B2:B1032, "&gt;=" &amp; template!Y1,records!B2:B1032, "&lt;" &amp; template!Z1)</f>
        <v>0</v>
      </c>
      <c r="Z5">
        <f>SUMIFS(records!E2:E1032,records!A2:A1032,template!A5, records!B2:B1032, "&gt;=" &amp; template!Z1)</f>
        <v>0</v>
      </c>
      <c r="AA5">
        <f>SUMIFS(records!E2:E1032,records!A2:A1032,template!A5,records!G2:G1032,template!AA1)</f>
        <v>66</v>
      </c>
      <c r="AB5">
        <f>SUMIFS(records!E2:E1032,records!A2:A1032,template!A5,records!G2:G1032,template!AB1)</f>
        <v>3</v>
      </c>
      <c r="AC5">
        <f>SUMIFS(records!E2:E1032,records!A2:A1032,template!A5,records!G2:G1032,template!AC1)</f>
        <v>0</v>
      </c>
      <c r="AD5">
        <f>SUMIFS(records!E2:E1032,records!A2:A1032,template!A5,records!G2:G1032,template!AD1)</f>
        <v>0</v>
      </c>
      <c r="AE5">
        <f>SUMIFS(records!E2:E1032,records!A2:A1032,template!A5,records!C2:C1032,template!AE1)</f>
        <v>32</v>
      </c>
      <c r="AF5">
        <f>SUMIFS(records!E2:E1032,records!A2:A1032,template!A5,records!C2:C1032,template!AF1)</f>
        <v>34</v>
      </c>
      <c r="AG5">
        <f>SUMIFS(records!E2:E1032,records!A2:A1032,template!A5,records!C2:C1032,template!AG1)</f>
        <v>0</v>
      </c>
      <c r="AH5">
        <f>SUMIFS(records!E2:E1032,records!A2:A1032,template!A5,records!C2:C1032,template!AH1)</f>
        <v>0</v>
      </c>
      <c r="AI5">
        <f>SUMIFS(records!E2:E1032,records!A2:A1032,template!A5,records!C2:C1032,template!AI1)</f>
        <v>0</v>
      </c>
      <c r="AJ5">
        <f>SUMIFS(records!E2:E1032,records!A2:A1032,template!A5,records!C2:C1032,template!AJ1)</f>
        <v>3</v>
      </c>
      <c r="AK5">
        <f>SUMIFS(records!E2:E1032,records!A2:A1032,template!A5,records!C2:C1032,template!AK1)</f>
        <v>0</v>
      </c>
      <c r="AL5">
        <f>SUMIFS(records!E2:E1032,records!A2:A1032,template!A5,records!C2:C1032,template!AL1)</f>
        <v>0</v>
      </c>
      <c r="AM5">
        <f>SUMIFS(records!E2:E1032,records!A2:A1032,template!A5,records!C2:C1032,template!AM1)</f>
        <v>0</v>
      </c>
      <c r="AN5">
        <f>SUMIFS(records!E2:E1032,records!A2:A1032,template!A5,records!C2:C1032,template!AN1)</f>
        <v>0</v>
      </c>
      <c r="AO5">
        <f>SUMIFS(records!E2:E1032,records!A2:A1032,template!A5,records!C2:C1032,template!AO1)</f>
        <v>0</v>
      </c>
      <c r="AP5">
        <f>SUMIFS(records!E2:E1032,records!A2:A1032,template!A5,records!C2:C1032,template!AP1)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SUMIFS(records!E2:E1032,records!A2:A1032,template!A6, records!B2:B1032, "&gt;=" &amp; template!C1,records!B2:B1032, "&lt;" &amp; template!D1)</f>
        <v>0</v>
      </c>
      <c r="D6" s="14">
        <f>SUMIFS(records!E2:E1032,records!A2:A1032,template!A6, records!B2:B1032, "&gt;=" &amp; template!D1,records!B2:B1032, "&lt;" &amp; template!E1)</f>
        <v>0</v>
      </c>
      <c r="E6">
        <f>SUMIFS(records!E2:E1032,records!A2:A1032,template!A6, records!B2:B1032, "&gt;=" &amp; template!E1,records!B2:B1032, "&lt;" &amp; template!F1)</f>
        <v>0</v>
      </c>
      <c r="F6">
        <f>SUMIFS(records!E2:E1032,records!A2:A1032,template!A6, records!B2:B1032, "&gt;=" &amp; template!F1,records!B2:B1032, "&lt;" &amp; template!G1)</f>
        <v>0</v>
      </c>
      <c r="G6">
        <f>SUMIFS(records!E2:E1032,records!A2:A1032,template!A6, records!B2:B1032, "&gt;=" &amp; template!G1,records!B2:B1032, "&lt;" &amp; template!H1)</f>
        <v>0</v>
      </c>
      <c r="H6">
        <f>SUMIFS(records!E2:E1032,records!A2:A1032,template!A6, records!B2:B1032, "&gt;=" &amp; template!H1,records!B2:B1032, "&lt;" &amp; template!I1)</f>
        <v>0</v>
      </c>
      <c r="I6">
        <f>SUMIFS(records!E2:E1032,records!A2:A1032,template!A6, records!B2:B1032, "&gt;=" &amp; template!I1,records!B2:B1032, "&lt;" &amp; template!J1)</f>
        <v>0</v>
      </c>
      <c r="J6">
        <f>SUMIFS(records!E2:E1032,records!A2:A1032,template!A6, records!B2:B1032, "&gt;=" &amp; template!J1,records!B2:B1032, "&lt;" &amp; template!K1)</f>
        <v>0</v>
      </c>
      <c r="K6">
        <f>SUMIFS(records!E2:E1032,records!A2:A1032,template!A6, records!B2:B1032, "&gt;=" &amp; template!K1,records!B2:B1032, "&lt;" &amp; template!L1)</f>
        <v>0</v>
      </c>
      <c r="L6">
        <f>SUMIFS(records!E2:E1032,records!A2:A1032,template!A6, records!B2:B1032, "&gt;=" &amp; template!L1,records!B2:B1032, "&lt;" &amp; template!M1)</f>
        <v>0</v>
      </c>
      <c r="M6">
        <f>SUMIFS(records!E2:E1032,records!A2:A1032,template!A6, records!B2:B1032, "&gt;=" &amp; template!M1,records!B2:B1032, "&lt;" &amp; template!N1)</f>
        <v>0</v>
      </c>
      <c r="N6">
        <f>SUMIFS(records!E2:E1032,records!A2:A1032,template!A6, records!B2:B1032, "&gt;=" &amp; template!N1,records!B2:B1032, "&lt;" &amp; template!O1)</f>
        <v>0</v>
      </c>
      <c r="O6">
        <f>SUMIFS(records!E2:E1032,records!A2:A1032,template!A6, records!B2:B1032, "&gt;=" &amp; template!O1,records!B2:B1032, "&lt;" &amp; template!P1)</f>
        <v>0</v>
      </c>
      <c r="P6">
        <f>SUMIFS(records!E2:E1032,records!A2:A1032,template!A6, records!B2:B1032, "&gt;=" &amp; template!P1,records!B2:B1032, "&lt;" &amp; template!Q1)</f>
        <v>17</v>
      </c>
      <c r="Q6">
        <f>SUMIFS(records!E2:E1032,records!A2:A1032,template!A6, records!B2:B1032, "&gt;=" &amp; template!Q1,records!B2:B1032, "&lt;" &amp; template!R1)</f>
        <v>0</v>
      </c>
      <c r="R6">
        <f>SUMIFS(records!E2:E1032,records!A2:A1032,template!A6, records!B2:B1032, "&gt;=" &amp; template!R1,records!B2:B1032, "&lt;" &amp; template!S1)</f>
        <v>0</v>
      </c>
      <c r="S6">
        <f>SUMIFS(records!E2:E1032,records!A2:A1032,template!A6, records!B2:B1032, "&gt;=" &amp; template!S1,records!B2:B1032, "&lt;" &amp; template!T1)</f>
        <v>0</v>
      </c>
      <c r="T6">
        <f>SUMIFS(records!E2:E1032,records!A2:A1032,template!A6, records!B2:B1032, "&gt;=" &amp; template!T1,records!B2:B1032, "&lt;" &amp; template!U1)</f>
        <v>0</v>
      </c>
      <c r="U6">
        <f>SUMIFS(records!E2:E1032,records!A2:A1032,template!A6, records!B2:B1032, "&gt;=" &amp; template!U1,records!B2:B1032, "&lt;" &amp; template!V1)</f>
        <v>0</v>
      </c>
      <c r="V6">
        <f>SUMIFS(records!E2:E1032,records!A2:A1032,template!A6, records!B2:B1032, "&gt;=" &amp; template!V1,records!B2:B1032, "&lt;" &amp; template!W1)</f>
        <v>0</v>
      </c>
      <c r="W6">
        <f>SUMIFS(records!E2:E1032,records!A2:A1032,template!A6, records!B2:B1032, "&gt;=" &amp; template!W1,records!B2:B1032, "&lt;" &amp; template!X1)</f>
        <v>0</v>
      </c>
      <c r="X6">
        <f>SUMIFS(records!E2:E1032,records!A2:A1032,template!A6, records!B2:B1032, "&gt;=" &amp; template!X1,records!B2:B1032, "&lt;" &amp; template!Y1)</f>
        <v>0</v>
      </c>
      <c r="Y6">
        <f>SUMIFS(records!E2:E1032,records!A2:A1032,template!A6, records!B2:B1032, "&gt;=" &amp; template!Y1,records!B2:B1032, "&lt;" &amp; template!Z1)</f>
        <v>0</v>
      </c>
      <c r="Z6">
        <f>SUMIFS(records!E2:E1032,records!A2:A1032,template!A6, records!B2:B1032, "&gt;=" &amp; template!Z1)</f>
        <v>0</v>
      </c>
      <c r="AA6">
        <f>SUMIFS(records!E2:E1032,records!A2:A1032,template!A6,records!G2:G1032,template!AA1)</f>
        <v>0</v>
      </c>
      <c r="AB6">
        <f>SUMIFS(records!E2:E1032,records!A2:A1032,template!A6,records!G2:G1032,template!AB1)</f>
        <v>17</v>
      </c>
      <c r="AC6">
        <f>SUMIFS(records!E2:E1032,records!A2:A1032,template!A6,records!G2:G1032,template!AC1)</f>
        <v>0</v>
      </c>
      <c r="AD6">
        <f>SUMIFS(records!E2:E1032,records!A2:A1032,template!A6,records!G2:G1032,template!AD1)</f>
        <v>0</v>
      </c>
      <c r="AE6">
        <f>SUMIFS(records!E2:E1032,records!A2:A1032,template!A6,records!C2:C1032,template!AE1)</f>
        <v>0</v>
      </c>
      <c r="AF6">
        <f>SUMIFS(records!E2:E1032,records!A2:A1032,template!A6,records!C2:C1032,template!AF1)</f>
        <v>17</v>
      </c>
      <c r="AG6">
        <f>SUMIFS(records!E2:E1032,records!A2:A1032,template!A6,records!C2:C1032,template!AG1)</f>
        <v>0</v>
      </c>
      <c r="AH6">
        <f>SUMIFS(records!E2:E1032,records!A2:A1032,template!A6,records!C2:C1032,template!AH1)</f>
        <v>0</v>
      </c>
      <c r="AI6">
        <f>SUMIFS(records!E2:E1032,records!A2:A1032,template!A6,records!C2:C1032,template!AI1)</f>
        <v>0</v>
      </c>
      <c r="AJ6">
        <f>SUMIFS(records!E2:E1032,records!A2:A1032,template!A6,records!C2:C1032,template!AJ1)</f>
        <v>0</v>
      </c>
      <c r="AK6">
        <f>SUMIFS(records!E2:E1032,records!A2:A1032,template!A6,records!C2:C1032,template!AK1)</f>
        <v>0</v>
      </c>
      <c r="AL6">
        <f>SUMIFS(records!E2:E1032,records!A2:A1032,template!A6,records!C2:C1032,template!AL1)</f>
        <v>0</v>
      </c>
      <c r="AM6">
        <f>SUMIFS(records!E2:E1032,records!A2:A1032,template!A6,records!C2:C1032,template!AM1)</f>
        <v>0</v>
      </c>
      <c r="AN6">
        <f>SUMIFS(records!E2:E1032,records!A2:A1032,template!A6,records!C2:C1032,template!AN1)</f>
        <v>0</v>
      </c>
      <c r="AO6">
        <f>SUMIFS(records!E2:E1032,records!A2:A1032,template!A6,records!C2:C1032,template!AO1)</f>
        <v>0</v>
      </c>
      <c r="AP6">
        <f>SUMIFS(records!E2:E1032,records!A2:A1032,template!A6,records!C2:C1032,template!AP1)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SUMIFS(records!E2:E1032,records!A2:A1032,template!A7, records!B2:B1032, "&gt;=" &amp; template!C1,records!B2:B1032, "&lt;" &amp; template!D1)</f>
        <v>0</v>
      </c>
      <c r="D7" s="14">
        <f>SUMIFS(records!E2:E1032,records!A2:A1032,template!A7, records!B2:B1032, "&gt;=" &amp; template!D1,records!B2:B1032, "&lt;" &amp; template!E1)</f>
        <v>0</v>
      </c>
      <c r="E7">
        <f>SUMIFS(records!E2:E1032,records!A2:A1032,template!A7, records!B2:B1032, "&gt;=" &amp; template!E1,records!B2:B1032, "&lt;" &amp; template!F1)</f>
        <v>0</v>
      </c>
      <c r="F7">
        <f>SUMIFS(records!E2:E1032,records!A2:A1032,template!A7, records!B2:B1032, "&gt;=" &amp; template!F1,records!B2:B1032, "&lt;" &amp; template!G1)</f>
        <v>0</v>
      </c>
      <c r="G7">
        <f>SUMIFS(records!E2:E1032,records!A2:A1032,template!A7, records!B2:B1032, "&gt;=" &amp; template!G1,records!B2:B1032, "&lt;" &amp; template!H1)</f>
        <v>0</v>
      </c>
      <c r="H7">
        <f>SUMIFS(records!E2:E1032,records!A2:A1032,template!A7, records!B2:B1032, "&gt;=" &amp; template!H1,records!B2:B1032, "&lt;" &amp; template!I1)</f>
        <v>0</v>
      </c>
      <c r="I7">
        <f>SUMIFS(records!E2:E1032,records!A2:A1032,template!A7, records!B2:B1032, "&gt;=" &amp; template!I1,records!B2:B1032, "&lt;" &amp; template!J1)</f>
        <v>0</v>
      </c>
      <c r="J7">
        <f>SUMIFS(records!E2:E1032,records!A2:A1032,template!A7, records!B2:B1032, "&gt;=" &amp; template!J1,records!B2:B1032, "&lt;" &amp; template!K1)</f>
        <v>0</v>
      </c>
      <c r="K7">
        <f>SUMIFS(records!E2:E1032,records!A2:A1032,template!A7, records!B2:B1032, "&gt;=" &amp; template!K1,records!B2:B1032, "&lt;" &amp; template!L1)</f>
        <v>0</v>
      </c>
      <c r="L7">
        <f>SUMIFS(records!E2:E1032,records!A2:A1032,template!A7, records!B2:B1032, "&gt;=" &amp; template!L1,records!B2:B1032, "&lt;" &amp; template!M1)</f>
        <v>0</v>
      </c>
      <c r="M7">
        <f>SUMIFS(records!E2:E1032,records!A2:A1032,template!A7, records!B2:B1032, "&gt;=" &amp; template!M1,records!B2:B1032, "&lt;" &amp; template!N1)</f>
        <v>0</v>
      </c>
      <c r="N7">
        <f>SUMIFS(records!E2:E1032,records!A2:A1032,template!A7, records!B2:B1032, "&gt;=" &amp; template!N1,records!B2:B1032, "&lt;" &amp; template!O1)</f>
        <v>0</v>
      </c>
      <c r="O7">
        <f>SUMIFS(records!E2:E1032,records!A2:A1032,template!A7, records!B2:B1032, "&gt;=" &amp; template!O1,records!B2:B1032, "&lt;" &amp; template!P1)</f>
        <v>0</v>
      </c>
      <c r="P7">
        <f>SUMIFS(records!E2:E1032,records!A2:A1032,template!A7, records!B2:B1032, "&gt;=" &amp; template!P1,records!B2:B1032, "&lt;" &amp; template!Q1)</f>
        <v>16</v>
      </c>
      <c r="Q7">
        <f>SUMIFS(records!E2:E1032,records!A2:A1032,template!A7, records!B2:B1032, "&gt;=" &amp; template!Q1,records!B2:B1032, "&lt;" &amp; template!R1)</f>
        <v>0</v>
      </c>
      <c r="R7">
        <f>SUMIFS(records!E2:E1032,records!A2:A1032,template!A7, records!B2:B1032, "&gt;=" &amp; template!R1,records!B2:B1032, "&lt;" &amp; template!S1)</f>
        <v>0</v>
      </c>
      <c r="S7">
        <f>SUMIFS(records!E2:E1032,records!A2:A1032,template!A7, records!B2:B1032, "&gt;=" &amp; template!S1,records!B2:B1032, "&lt;" &amp; template!T1)</f>
        <v>0</v>
      </c>
      <c r="T7">
        <f>SUMIFS(records!E2:E1032,records!A2:A1032,template!A7, records!B2:B1032, "&gt;=" &amp; template!T1,records!B2:B1032, "&lt;" &amp; template!U1)</f>
        <v>0</v>
      </c>
      <c r="U7">
        <f>SUMIFS(records!E2:E1032,records!A2:A1032,template!A7, records!B2:B1032, "&gt;=" &amp; template!U1,records!B2:B1032, "&lt;" &amp; template!V1)</f>
        <v>32</v>
      </c>
      <c r="V7">
        <f>SUMIFS(records!E2:E1032,records!A2:A1032,template!A7, records!B2:B1032, "&gt;=" &amp; template!V1,records!B2:B1032, "&lt;" &amp; template!W1)</f>
        <v>0</v>
      </c>
      <c r="W7">
        <f>SUMIFS(records!E2:E1032,records!A2:A1032,template!A7, records!B2:B1032, "&gt;=" &amp; template!W1,records!B2:B1032, "&lt;" &amp; template!X1)</f>
        <v>0</v>
      </c>
      <c r="X7">
        <f>SUMIFS(records!E2:E1032,records!A2:A1032,template!A7, records!B2:B1032, "&gt;=" &amp; template!X1,records!B2:B1032, "&lt;" &amp; template!Y1)</f>
        <v>0</v>
      </c>
      <c r="Y7">
        <f>SUMIFS(records!E2:E1032,records!A2:A1032,template!A7, records!B2:B1032, "&gt;=" &amp; template!Y1,records!B2:B1032, "&lt;" &amp; template!Z1)</f>
        <v>0</v>
      </c>
      <c r="Z7">
        <f>SUMIFS(records!E2:E1032,records!A2:A1032,template!A7, records!B2:B1032, "&gt;=" &amp; template!Z1)</f>
        <v>98.7</v>
      </c>
      <c r="AA7">
        <f>SUMIFS(records!E2:E1032,records!A2:A1032,template!A7,records!G2:G1032,template!AA1)</f>
        <v>37</v>
      </c>
      <c r="AB7">
        <f>SUMIFS(records!E2:E1032,records!A2:A1032,template!A7,records!G2:G1032,template!AB1)</f>
        <v>0</v>
      </c>
      <c r="AC7">
        <f>SUMIFS(records!E2:E1032,records!A2:A1032,template!A7,records!G2:G1032,template!AC1)</f>
        <v>0</v>
      </c>
      <c r="AD7">
        <f>SUMIFS(records!E2:E1032,records!A2:A1032,template!A7,records!G2:G1032,template!AD1)</f>
        <v>0</v>
      </c>
      <c r="AE7">
        <f>SUMIFS(records!E2:E1032,records!A2:A1032,template!A7,records!C2:C1032,template!AE1)</f>
        <v>0</v>
      </c>
      <c r="AF7">
        <f>SUMIFS(records!E2:E1032,records!A2:A1032,template!A7,records!C2:C1032,template!AF1)</f>
        <v>16</v>
      </c>
      <c r="AG7">
        <f>SUMIFS(records!E2:E1032,records!A2:A1032,template!A7,records!C2:C1032,template!AG1)</f>
        <v>0</v>
      </c>
      <c r="AH7">
        <f>SUMIFS(records!E2:E1032,records!A2:A1032,template!A7,records!C2:C1032,template!AH1)</f>
        <v>0</v>
      </c>
      <c r="AI7">
        <f>SUMIFS(records!E2:E1032,records!A2:A1032,template!A7,records!C2:C1032,template!AI1)</f>
        <v>0</v>
      </c>
      <c r="AJ7">
        <f>SUMIFS(records!E2:E1032,records!A2:A1032,template!A7,records!C2:C1032,template!AJ1)</f>
        <v>0</v>
      </c>
      <c r="AK7">
        <f>SUMIFS(records!E2:E1032,records!A2:A1032,template!A7,records!C2:C1032,template!AK1)</f>
        <v>11</v>
      </c>
      <c r="AL7">
        <f>SUMIFS(records!E2:E1032,records!A2:A1032,template!A7,records!C2:C1032,template!AL1)</f>
        <v>21</v>
      </c>
      <c r="AM7">
        <f>SUMIFS(records!E2:E1032,records!A2:A1032,template!A7,records!C2:C1032,template!AM1)</f>
        <v>0</v>
      </c>
      <c r="AN7">
        <f>SUMIFS(records!E2:E1032,records!A2:A1032,template!A7,records!C2:C1032,template!AN1)</f>
        <v>98.7</v>
      </c>
      <c r="AO7">
        <f>SUMIFS(records!E2:E1032,records!A2:A1032,template!A7,records!C2:C1032,template!AO1)</f>
        <v>0</v>
      </c>
      <c r="AP7">
        <f>SUMIFS(records!E2:E1032,records!A2:A1032,template!A7,records!C2:C1032,template!AP1)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SUMIFS(records!E2:E1032,records!A2:A1032,template!A8, records!B2:B1032, "&gt;=" &amp; template!C1,records!B2:B1032, "&lt;" &amp; template!D1)</f>
        <v>0</v>
      </c>
      <c r="D8" s="14">
        <f>SUMIFS(records!E2:E1032,records!A2:A1032,template!A8, records!B2:B1032, "&gt;=" &amp; template!D1,records!B2:B1032, "&lt;" &amp; template!E1)</f>
        <v>0</v>
      </c>
      <c r="E8">
        <f>SUMIFS(records!E2:E1032,records!A2:A1032,template!A8, records!B2:B1032, "&gt;=" &amp; template!E1,records!B2:B1032, "&lt;" &amp; template!F1)</f>
        <v>0</v>
      </c>
      <c r="F8">
        <f>SUMIFS(records!E2:E1032,records!A2:A1032,template!A8, records!B2:B1032, "&gt;=" &amp; template!F1,records!B2:B1032, "&lt;" &amp; template!G1)</f>
        <v>0</v>
      </c>
      <c r="G8">
        <f>SUMIFS(records!E2:E1032,records!A2:A1032,template!A8, records!B2:B1032, "&gt;=" &amp; template!G1,records!B2:B1032, "&lt;" &amp; template!H1)</f>
        <v>0</v>
      </c>
      <c r="H8">
        <f>SUMIFS(records!E2:E1032,records!A2:A1032,template!A8, records!B2:B1032, "&gt;=" &amp; template!H1,records!B2:B1032, "&lt;" &amp; template!I1)</f>
        <v>0</v>
      </c>
      <c r="I8">
        <f>SUMIFS(records!E2:E1032,records!A2:A1032,template!A8, records!B2:B1032, "&gt;=" &amp; template!I1,records!B2:B1032, "&lt;" &amp; template!J1)</f>
        <v>0</v>
      </c>
      <c r="J8">
        <f>SUMIFS(records!E2:E1032,records!A2:A1032,template!A8, records!B2:B1032, "&gt;=" &amp; template!J1,records!B2:B1032, "&lt;" &amp; template!K1)</f>
        <v>0</v>
      </c>
      <c r="K8">
        <f>SUMIFS(records!E2:E1032,records!A2:A1032,template!A8, records!B2:B1032, "&gt;=" &amp; template!K1,records!B2:B1032, "&lt;" &amp; template!L1)</f>
        <v>2000</v>
      </c>
      <c r="L8">
        <f>SUMIFS(records!E2:E1032,records!A2:A1032,template!A8, records!B2:B1032, "&gt;=" &amp; template!L1,records!B2:B1032, "&lt;" &amp; template!M1)</f>
        <v>0</v>
      </c>
      <c r="M8">
        <f>SUMIFS(records!E2:E1032,records!A2:A1032,template!A8, records!B2:B1032, "&gt;=" &amp; template!M1,records!B2:B1032, "&lt;" &amp; template!N1)</f>
        <v>0</v>
      </c>
      <c r="N8">
        <f>SUMIFS(records!E2:E1032,records!A2:A1032,template!A8, records!B2:B1032, "&gt;=" &amp; template!N1,records!B2:B1032, "&lt;" &amp; template!O1)</f>
        <v>0</v>
      </c>
      <c r="O8">
        <f>SUMIFS(records!E2:E1032,records!A2:A1032,template!A8, records!B2:B1032, "&gt;=" &amp; template!O1,records!B2:B1032, "&lt;" &amp; template!P1)</f>
        <v>17.98</v>
      </c>
      <c r="P8">
        <f>SUMIFS(records!E2:E1032,records!A2:A1032,template!A8, records!B2:B1032, "&gt;=" &amp; template!P1,records!B2:B1032, "&lt;" &amp; template!Q1)</f>
        <v>0</v>
      </c>
      <c r="Q8">
        <f>SUMIFS(records!E2:E1032,records!A2:A1032,template!A8, records!B2:B1032, "&gt;=" &amp; template!Q1,records!B2:B1032, "&lt;" &amp; template!R1)</f>
        <v>0</v>
      </c>
      <c r="R8">
        <f>SUMIFS(records!E2:E1032,records!A2:A1032,template!A8, records!B2:B1032, "&gt;=" &amp; template!R1,records!B2:B1032, "&lt;" &amp; template!S1)</f>
        <v>0</v>
      </c>
      <c r="S8">
        <f>SUMIFS(records!E2:E1032,records!A2:A1032,template!A8, records!B2:B1032, "&gt;=" &amp; template!S1,records!B2:B1032, "&lt;" &amp; template!T1)</f>
        <v>0</v>
      </c>
      <c r="T8">
        <f>SUMIFS(records!E2:E1032,records!A2:A1032,template!A8, records!B2:B1032, "&gt;=" &amp; template!T1,records!B2:B1032, "&lt;" &amp; template!U1)</f>
        <v>0</v>
      </c>
      <c r="U8">
        <f>SUMIFS(records!E2:E1032,records!A2:A1032,template!A8, records!B2:B1032, "&gt;=" &amp; template!U1,records!B2:B1032, "&lt;" &amp; template!V1)</f>
        <v>0</v>
      </c>
      <c r="V8">
        <f>SUMIFS(records!E2:E1032,records!A2:A1032,template!A8, records!B2:B1032, "&gt;=" &amp; template!V1,records!B2:B1032, "&lt;" &amp; template!W1)</f>
        <v>0</v>
      </c>
      <c r="W8">
        <f>SUMIFS(records!E2:E1032,records!A2:A1032,template!A8, records!B2:B1032, "&gt;=" &amp; template!W1,records!B2:B1032, "&lt;" &amp; template!X1)</f>
        <v>0</v>
      </c>
      <c r="X8">
        <f>SUMIFS(records!E2:E1032,records!A2:A1032,template!A8, records!B2:B1032, "&gt;=" &amp; template!X1,records!B2:B1032, "&lt;" &amp; template!Y1)</f>
        <v>0</v>
      </c>
      <c r="Y8">
        <f>SUMIFS(records!E2:E1032,records!A2:A1032,template!A8, records!B2:B1032, "&gt;=" &amp; template!Y1,records!B2:B1032, "&lt;" &amp; template!Z1)</f>
        <v>0</v>
      </c>
      <c r="Z8">
        <f>SUMIFS(records!E2:E1032,records!A2:A1032,template!A8, records!B2:B1032, "&gt;=" &amp; template!Z1)</f>
        <v>0</v>
      </c>
      <c r="AA8">
        <f>SUMIFS(records!E2:E1032,records!A2:A1032,template!A8,records!G2:G1032,template!AA1)</f>
        <v>0</v>
      </c>
      <c r="AB8">
        <f>SUMIFS(records!E2:E1032,records!A2:A1032,template!A8,records!G2:G1032,template!AB1)</f>
        <v>2000</v>
      </c>
      <c r="AC8">
        <f>SUMIFS(records!E2:E1032,records!A2:A1032,template!A8,records!G2:G1032,template!AC1)</f>
        <v>0</v>
      </c>
      <c r="AD8">
        <f>SUMIFS(records!E2:E1032,records!A2:A1032,template!A8,records!G2:G1032,template!AD1)</f>
        <v>0</v>
      </c>
      <c r="AE8">
        <f>SUMIFS(records!E2:E1032,records!A2:A1032,template!A8,records!C2:C1032,template!AE1)</f>
        <v>0</v>
      </c>
      <c r="AF8">
        <f>SUMIFS(records!E2:E1032,records!A2:A1032,template!A8,records!C2:C1032,template!AF1)</f>
        <v>17.98</v>
      </c>
      <c r="AG8">
        <f>SUMIFS(records!E2:E1032,records!A2:A1032,template!A8,records!C2:C1032,template!AG1)</f>
        <v>0</v>
      </c>
      <c r="AH8">
        <f>SUMIFS(records!E2:E1032,records!A2:A1032,template!A8,records!C2:C1032,template!AH1)</f>
        <v>0</v>
      </c>
      <c r="AI8">
        <f>SUMIFS(records!E2:E1032,records!A2:A1032,template!A8,records!C2:C1032,template!AI1)</f>
        <v>0</v>
      </c>
      <c r="AJ8">
        <f>SUMIFS(records!E2:E1032,records!A2:A1032,template!A8,records!C2:C1032,template!AJ1)</f>
        <v>0</v>
      </c>
      <c r="AK8">
        <f>SUMIFS(records!E2:E1032,records!A2:A1032,template!A8,records!C2:C1032,template!AK1)</f>
        <v>0</v>
      </c>
      <c r="AL8">
        <f>SUMIFS(records!E2:E1032,records!A2:A1032,template!A8,records!C2:C1032,template!AL1)</f>
        <v>0</v>
      </c>
      <c r="AM8">
        <f>SUMIFS(records!E2:E1032,records!A2:A1032,template!A8,records!C2:C1032,template!AM1)</f>
        <v>0</v>
      </c>
      <c r="AN8">
        <f>SUMIFS(records!E2:E1032,records!A2:A1032,template!A8,records!C2:C1032,template!AN1)</f>
        <v>0</v>
      </c>
      <c r="AO8">
        <f>SUMIFS(records!E2:E1032,records!A2:A1032,template!A8,records!C2:C1032,template!AO1)</f>
        <v>0</v>
      </c>
      <c r="AP8">
        <f>SUMIFS(records!E2:E1032,records!A2:A1032,template!A8,records!C2:C1032,template!AP1)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SUMIFS(records!E2:E1032,records!A2:A1032,template!A9, records!B2:B1032, "&gt;=" &amp; template!C1,records!B2:B1032, "&lt;" &amp; template!D1)</f>
        <v>0</v>
      </c>
      <c r="D9" s="14">
        <f>SUMIFS(records!E2:E1032,records!A2:A1032,template!A9, records!B2:B1032, "&gt;=" &amp; template!D1,records!B2:B1032, "&lt;" &amp; template!E1)</f>
        <v>0</v>
      </c>
      <c r="E9">
        <f>SUMIFS(records!E2:E1032,records!A2:A1032,template!A9, records!B2:B1032, "&gt;=" &amp; template!E1,records!B2:B1032, "&lt;" &amp; template!F1)</f>
        <v>0</v>
      </c>
      <c r="F9">
        <f>SUMIFS(records!E2:E1032,records!A2:A1032,template!A9, records!B2:B1032, "&gt;=" &amp; template!F1,records!B2:B1032, "&lt;" &amp; template!G1)</f>
        <v>0</v>
      </c>
      <c r="G9">
        <f>SUMIFS(records!E2:E1032,records!A2:A1032,template!A9, records!B2:B1032, "&gt;=" &amp; template!G1,records!B2:B1032, "&lt;" &amp; template!H1)</f>
        <v>0</v>
      </c>
      <c r="H9">
        <f>SUMIFS(records!E2:E1032,records!A2:A1032,template!A9, records!B2:B1032, "&gt;=" &amp; template!H1,records!B2:B1032, "&lt;" &amp; template!I1)</f>
        <v>0</v>
      </c>
      <c r="I9">
        <f>SUMIFS(records!E2:E1032,records!A2:A1032,template!A9, records!B2:B1032, "&gt;=" &amp; template!I1,records!B2:B1032, "&lt;" &amp; template!J1)</f>
        <v>0</v>
      </c>
      <c r="J9">
        <f>SUMIFS(records!E2:E1032,records!A2:A1032,template!A9, records!B2:B1032, "&gt;=" &amp; template!J1,records!B2:B1032, "&lt;" &amp; template!K1)</f>
        <v>0</v>
      </c>
      <c r="K9">
        <f>SUMIFS(records!E2:E1032,records!A2:A1032,template!A9, records!B2:B1032, "&gt;=" &amp; template!K1,records!B2:B1032, "&lt;" &amp; template!L1)</f>
        <v>0</v>
      </c>
      <c r="L9">
        <f>SUMIFS(records!E2:E1032,records!A2:A1032,template!A9, records!B2:B1032, "&gt;=" &amp; template!L1,records!B2:B1032, "&lt;" &amp; template!M1)</f>
        <v>0</v>
      </c>
      <c r="M9">
        <f>SUMIFS(records!E2:E1032,records!A2:A1032,template!A9, records!B2:B1032, "&gt;=" &amp; template!M1,records!B2:B1032, "&lt;" &amp; template!N1)</f>
        <v>0</v>
      </c>
      <c r="N9">
        <f>SUMIFS(records!E2:E1032,records!A2:A1032,template!A9, records!B2:B1032, "&gt;=" &amp; template!N1,records!B2:B1032, "&lt;" &amp; template!O1)</f>
        <v>2</v>
      </c>
      <c r="O9">
        <f>SUMIFS(records!E2:E1032,records!A2:A1032,template!A9, records!B2:B1032, "&gt;=" &amp; template!O1,records!B2:B1032, "&lt;" &amp; template!P1)</f>
        <v>0</v>
      </c>
      <c r="P9">
        <f>SUMIFS(records!E2:E1032,records!A2:A1032,template!A9, records!B2:B1032, "&gt;=" &amp; template!P1,records!B2:B1032, "&lt;" &amp; template!Q1)</f>
        <v>20</v>
      </c>
      <c r="Q9">
        <f>SUMIFS(records!E2:E1032,records!A2:A1032,template!A9, records!B2:B1032, "&gt;=" &amp; template!Q1,records!B2:B1032, "&lt;" &amp; template!R1)</f>
        <v>10.5</v>
      </c>
      <c r="R9">
        <f>SUMIFS(records!E2:E1032,records!A2:A1032,template!A9, records!B2:B1032, "&gt;=" &amp; template!R1,records!B2:B1032, "&lt;" &amp; template!S1)</f>
        <v>0</v>
      </c>
      <c r="S9">
        <f>SUMIFS(records!E2:E1032,records!A2:A1032,template!A9, records!B2:B1032, "&gt;=" &amp; template!S1,records!B2:B1032, "&lt;" &amp; template!T1)</f>
        <v>0</v>
      </c>
      <c r="T9">
        <f>SUMIFS(records!E2:E1032,records!A2:A1032,template!A9, records!B2:B1032, "&gt;=" &amp; template!T1,records!B2:B1032, "&lt;" &amp; template!U1)</f>
        <v>0</v>
      </c>
      <c r="U9">
        <f>SUMIFS(records!E2:E1032,records!A2:A1032,template!A9, records!B2:B1032, "&gt;=" &amp; template!U1,records!B2:B1032, "&lt;" &amp; template!V1)</f>
        <v>0</v>
      </c>
      <c r="V9">
        <f>SUMIFS(records!E2:E1032,records!A2:A1032,template!A9, records!B2:B1032, "&gt;=" &amp; template!V1,records!B2:B1032, "&lt;" &amp; template!W1)</f>
        <v>0</v>
      </c>
      <c r="W9">
        <f>SUMIFS(records!E2:E1032,records!A2:A1032,template!A9, records!B2:B1032, "&gt;=" &amp; template!W1,records!B2:B1032, "&lt;" &amp; template!X1)</f>
        <v>0</v>
      </c>
      <c r="X9">
        <f>SUMIFS(records!E2:E1032,records!A2:A1032,template!A9, records!B2:B1032, "&gt;=" &amp; template!X1,records!B2:B1032, "&lt;" &amp; template!Y1)</f>
        <v>0</v>
      </c>
      <c r="Y9">
        <f>SUMIFS(records!E2:E1032,records!A2:A1032,template!A9, records!B2:B1032, "&gt;=" &amp; template!Y1,records!B2:B1032, "&lt;" &amp; template!Z1)</f>
        <v>1500</v>
      </c>
      <c r="Z9">
        <f>SUMIFS(records!E2:E1032,records!A2:A1032,template!A9, records!B2:B1032, "&gt;=" &amp; template!Z1)</f>
        <v>0</v>
      </c>
      <c r="AA9">
        <f>SUMIFS(records!E2:E1032,records!A2:A1032,template!A9,records!G2:G1032,template!AA1)</f>
        <v>1502</v>
      </c>
      <c r="AB9">
        <f>SUMIFS(records!E2:E1032,records!A2:A1032,template!A9,records!G2:G1032,template!AB1)</f>
        <v>30.5</v>
      </c>
      <c r="AC9">
        <f>SUMIFS(records!E2:E1032,records!A2:A1032,template!A9,records!G2:G1032,template!AC1)</f>
        <v>0</v>
      </c>
      <c r="AD9">
        <f>SUMIFS(records!E2:E1032,records!A2:A1032,template!A9,records!G2:G1032,template!AD1)</f>
        <v>0</v>
      </c>
      <c r="AE9">
        <f>SUMIFS(records!E2:E1032,records!A2:A1032,template!A9,records!C2:C1032,template!AE1)</f>
        <v>2</v>
      </c>
      <c r="AF9">
        <f>SUMIFS(records!E2:E1032,records!A2:A1032,template!A9,records!C2:C1032,template!AF1)</f>
        <v>20</v>
      </c>
      <c r="AG9">
        <f>SUMIFS(records!E2:E1032,records!A2:A1032,template!A9,records!C2:C1032,template!AG1)</f>
        <v>0</v>
      </c>
      <c r="AH9">
        <f>SUMIFS(records!E2:E1032,records!A2:A1032,template!A9,records!C2:C1032,template!AH1)</f>
        <v>1500</v>
      </c>
      <c r="AI9">
        <f>SUMIFS(records!E2:E1032,records!A2:A1032,template!A9,records!C2:C1032,template!AI1)</f>
        <v>0</v>
      </c>
      <c r="AJ9">
        <f>SUMIFS(records!E2:E1032,records!A2:A1032,template!A9,records!C2:C1032,template!AJ1)</f>
        <v>10.5</v>
      </c>
      <c r="AK9">
        <f>SUMIFS(records!E2:E1032,records!A2:A1032,template!A9,records!C2:C1032,template!AK1)</f>
        <v>0</v>
      </c>
      <c r="AL9">
        <f>SUMIFS(records!E2:E1032,records!A2:A1032,template!A9,records!C2:C1032,template!AL1)</f>
        <v>0</v>
      </c>
      <c r="AM9">
        <f>SUMIFS(records!E2:E1032,records!A2:A1032,template!A9,records!C2:C1032,template!AM1)</f>
        <v>0</v>
      </c>
      <c r="AN9">
        <f>SUMIFS(records!E2:E1032,records!A2:A1032,template!A9,records!C2:C1032,template!AN1)</f>
        <v>0</v>
      </c>
      <c r="AO9">
        <f>SUMIFS(records!E2:E1032,records!A2:A1032,template!A9,records!C2:C1032,template!AO1)</f>
        <v>0</v>
      </c>
      <c r="AP9">
        <f>SUMIFS(records!E2:E1032,records!A2:A1032,template!A9,records!C2:C1032,template!AP1)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SUMIFS(records!E2:E1032,records!A2:A1032,template!A10, records!B2:B1032, "&gt;=" &amp; template!C1,records!B2:B1032, "&lt;" &amp; template!D1)</f>
        <v>0</v>
      </c>
      <c r="D10" s="14">
        <f>SUMIFS(records!E2:E1032,records!A2:A1032,template!A10, records!B2:B1032, "&gt;=" &amp; template!D1,records!B2:B1032, "&lt;" &amp; template!E1)</f>
        <v>0</v>
      </c>
      <c r="E10">
        <f>SUMIFS(records!E2:E1032,records!A2:A1032,template!A10, records!B2:B1032, "&gt;=" &amp; template!E1,records!B2:B1032, "&lt;" &amp; template!F1)</f>
        <v>0</v>
      </c>
      <c r="F10">
        <f>SUMIFS(records!E2:E1032,records!A2:A1032,template!A10, records!B2:B1032, "&gt;=" &amp; template!F1,records!B2:B1032, "&lt;" &amp; template!G1)</f>
        <v>0</v>
      </c>
      <c r="G10">
        <f>SUMIFS(records!E2:E1032,records!A2:A1032,template!A10, records!B2:B1032, "&gt;=" &amp; template!G1,records!B2:B1032, "&lt;" &amp; template!H1)</f>
        <v>0</v>
      </c>
      <c r="H10">
        <f>SUMIFS(records!E2:E1032,records!A2:A1032,template!A10, records!B2:B1032, "&gt;=" &amp; template!H1,records!B2:B1032, "&lt;" &amp; template!I1)</f>
        <v>0</v>
      </c>
      <c r="I10">
        <f>SUMIFS(records!E2:E1032,records!A2:A1032,template!A10, records!B2:B1032, "&gt;=" &amp; template!I1,records!B2:B1032, "&lt;" &amp; template!J1)</f>
        <v>0</v>
      </c>
      <c r="J10">
        <f>SUMIFS(records!E2:E1032,records!A2:A1032,template!A10, records!B2:B1032, "&gt;=" &amp; template!J1,records!B2:B1032, "&lt;" &amp; template!K1)</f>
        <v>0</v>
      </c>
      <c r="K10">
        <f>SUMIFS(records!E2:E1032,records!A2:A1032,template!A10, records!B2:B1032, "&gt;=" &amp; template!K1,records!B2:B1032, "&lt;" &amp; template!L1)</f>
        <v>0</v>
      </c>
      <c r="L10">
        <f>SUMIFS(records!E2:E1032,records!A2:A1032,template!A10, records!B2:B1032, "&gt;=" &amp; template!L1,records!B2:B1032, "&lt;" &amp; template!M1)</f>
        <v>18</v>
      </c>
      <c r="M10">
        <f>SUMIFS(records!E2:E1032,records!A2:A1032,template!A10, records!B2:B1032, "&gt;=" &amp; template!M1,records!B2:B1032, "&lt;" &amp; template!N1)</f>
        <v>15</v>
      </c>
      <c r="N10">
        <f>SUMIFS(records!E2:E1032,records!A2:A1032,template!A10, records!B2:B1032, "&gt;=" &amp; template!N1,records!B2:B1032, "&lt;" &amp; template!O1)</f>
        <v>30</v>
      </c>
      <c r="O10">
        <f>SUMIFS(records!E2:E1032,records!A2:A1032,template!A10, records!B2:B1032, "&gt;=" &amp; template!O1,records!B2:B1032, "&lt;" &amp; template!P1)</f>
        <v>0</v>
      </c>
      <c r="P10">
        <f>SUMIFS(records!E2:E1032,records!A2:A1032,template!A10, records!B2:B1032, "&gt;=" &amp; template!P1,records!B2:B1032, "&lt;" &amp; template!Q1)</f>
        <v>30</v>
      </c>
      <c r="Q10">
        <f>SUMIFS(records!E2:E1032,records!A2:A1032,template!A10, records!B2:B1032, "&gt;=" &amp; template!Q1,records!B2:B1032, "&lt;" &amp; template!R1)</f>
        <v>0</v>
      </c>
      <c r="R10">
        <f>SUMIFS(records!E2:E1032,records!A2:A1032,template!A10, records!B2:B1032, "&gt;=" &amp; template!R1,records!B2:B1032, "&lt;" &amp; template!S1)</f>
        <v>6</v>
      </c>
      <c r="S10">
        <f>SUMIFS(records!E2:E1032,records!A2:A1032,template!A10, records!B2:B1032, "&gt;=" &amp; template!S1,records!B2:B1032, "&lt;" &amp; template!T1)</f>
        <v>0</v>
      </c>
      <c r="T10">
        <f>SUMIFS(records!E2:E1032,records!A2:A1032,template!A10, records!B2:B1032, "&gt;=" &amp; template!T1,records!B2:B1032, "&lt;" &amp; template!U1)</f>
        <v>10</v>
      </c>
      <c r="U10">
        <f>SUMIFS(records!E2:E1032,records!A2:A1032,template!A10, records!B2:B1032, "&gt;=" &amp; template!U1,records!B2:B1032, "&lt;" &amp; template!V1)</f>
        <v>0</v>
      </c>
      <c r="V10">
        <f>SUMIFS(records!E2:E1032,records!A2:A1032,template!A10, records!B2:B1032, "&gt;=" &amp; template!V1,records!B2:B1032, "&lt;" &amp; template!W1)</f>
        <v>0</v>
      </c>
      <c r="W10">
        <f>SUMIFS(records!E2:E1032,records!A2:A1032,template!A10, records!B2:B1032, "&gt;=" &amp; template!W1,records!B2:B1032, "&lt;" &amp; template!X1)</f>
        <v>0</v>
      </c>
      <c r="X10">
        <f>SUMIFS(records!E2:E1032,records!A2:A1032,template!A10, records!B2:B1032, "&gt;=" &amp; template!X1,records!B2:B1032, "&lt;" &amp; template!Y1)</f>
        <v>0</v>
      </c>
      <c r="Y10">
        <f>SUMIFS(records!E2:E1032,records!A2:A1032,template!A10, records!B2:B1032, "&gt;=" &amp; template!Y1,records!B2:B1032, "&lt;" &amp; template!Z1)</f>
        <v>0</v>
      </c>
      <c r="Z10">
        <f>SUMIFS(records!E2:E1032,records!A2:A1032,template!A10, records!B2:B1032, "&gt;=" &amp; template!Z1)</f>
        <v>0</v>
      </c>
      <c r="AA10">
        <f>SUMIFS(records!E2:E1032,records!A2:A1032,template!A10,records!G2:G1032,template!AA1)</f>
        <v>94</v>
      </c>
      <c r="AB10">
        <f>SUMIFS(records!E2:E1032,records!A2:A1032,template!A10,records!G2:G1032,template!AB1)</f>
        <v>0</v>
      </c>
      <c r="AC10">
        <f>SUMIFS(records!E2:E1032,records!A2:A1032,template!A10,records!G2:G1032,template!AC1)</f>
        <v>15</v>
      </c>
      <c r="AD10">
        <f>SUMIFS(records!E2:E1032,records!A2:A1032,template!A10,records!G2:G1032,template!AD1)</f>
        <v>0</v>
      </c>
      <c r="AE10">
        <f>SUMIFS(records!E2:E1032,records!A2:A1032,template!A10,records!C2:C1032,template!AE1)</f>
        <v>33</v>
      </c>
      <c r="AF10">
        <f>SUMIFS(records!E2:E1032,records!A2:A1032,template!A10,records!C2:C1032,template!AF1)</f>
        <v>30</v>
      </c>
      <c r="AG10">
        <f>SUMIFS(records!E2:E1032,records!A2:A1032,template!A10,records!C2:C1032,template!AG1)</f>
        <v>0</v>
      </c>
      <c r="AH10">
        <f>SUMIFS(records!E2:E1032,records!A2:A1032,template!A10,records!C2:C1032,template!AH1)</f>
        <v>0</v>
      </c>
      <c r="AI10">
        <f>SUMIFS(records!E2:E1032,records!A2:A1032,template!A10,records!C2:C1032,template!AI1)</f>
        <v>0</v>
      </c>
      <c r="AJ10">
        <f>SUMIFS(records!E2:E1032,records!A2:A1032,template!A10,records!C2:C1032,template!AJ1)</f>
        <v>6</v>
      </c>
      <c r="AK10">
        <f>SUMIFS(records!E2:E1032,records!A2:A1032,template!A10,records!C2:C1032,template!AK1)</f>
        <v>0</v>
      </c>
      <c r="AL10">
        <f>SUMIFS(records!E2:E1032,records!A2:A1032,template!A10,records!C2:C1032,template!AL1)</f>
        <v>0</v>
      </c>
      <c r="AM10">
        <f>SUMIFS(records!E2:E1032,records!A2:A1032,template!A10,records!C2:C1032,template!AM1)</f>
        <v>0</v>
      </c>
      <c r="AN10">
        <f>SUMIFS(records!E2:E1032,records!A2:A1032,template!A10,records!C2:C1032,template!AN1)</f>
        <v>0</v>
      </c>
      <c r="AO10">
        <f>SUMIFS(records!E2:E1032,records!A2:A1032,template!A10,records!C2:C1032,template!AO1)</f>
        <v>10</v>
      </c>
      <c r="AP10">
        <f>SUMIFS(records!E2:E1032,records!A2:A1032,template!A10,records!C2:C1032,template!AP1)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SUMIFS(records!E2:E1032,records!A2:A1032,template!A11, records!B2:B1032, "&gt;=" &amp; template!C1,records!B2:B1032, "&lt;" &amp; template!D1)</f>
        <v>0</v>
      </c>
      <c r="D11" s="14">
        <f>SUMIFS(records!E2:E1032,records!A2:A1032,template!A11, records!B2:B1032, "&gt;=" &amp; template!D1,records!B2:B1032, "&lt;" &amp; template!E1)</f>
        <v>0</v>
      </c>
      <c r="E11">
        <f>SUMIFS(records!E2:E1032,records!A2:A1032,template!A11, records!B2:B1032, "&gt;=" &amp; template!E1,records!B2:B1032, "&lt;" &amp; template!F1)</f>
        <v>0</v>
      </c>
      <c r="F11">
        <f>SUMIFS(records!E2:E1032,records!A2:A1032,template!A11, records!B2:B1032, "&gt;=" &amp; template!F1,records!B2:B1032, "&lt;" &amp; template!G1)</f>
        <v>0</v>
      </c>
      <c r="G11">
        <f>SUMIFS(records!E2:E1032,records!A2:A1032,template!A11, records!B2:B1032, "&gt;=" &amp; template!G1,records!B2:B1032, "&lt;" &amp; template!H1)</f>
        <v>0</v>
      </c>
      <c r="H11">
        <f>SUMIFS(records!E2:E1032,records!A2:A1032,template!A11, records!B2:B1032, "&gt;=" &amp; template!H1,records!B2:B1032, "&lt;" &amp; template!I1)</f>
        <v>0</v>
      </c>
      <c r="I11">
        <f>SUMIFS(records!E2:E1032,records!A2:A1032,template!A11, records!B2:B1032, "&gt;=" &amp; template!I1,records!B2:B1032, "&lt;" &amp; template!J1)</f>
        <v>0</v>
      </c>
      <c r="J11">
        <f>SUMIFS(records!E2:E1032,records!A2:A1032,template!A11, records!B2:B1032, "&gt;=" &amp; template!J1,records!B2:B1032, "&lt;" &amp; template!K1)</f>
        <v>0</v>
      </c>
      <c r="K11">
        <f>SUMIFS(records!E2:E1032,records!A2:A1032,template!A11, records!B2:B1032, "&gt;=" &amp; template!K1,records!B2:B1032, "&lt;" &amp; template!L1)</f>
        <v>0</v>
      </c>
      <c r="L11">
        <f>SUMIFS(records!E2:E1032,records!A2:A1032,template!A11, records!B2:B1032, "&gt;=" &amp; template!L1,records!B2:B1032, "&lt;" &amp; template!M1)</f>
        <v>0</v>
      </c>
      <c r="M11">
        <f>SUMIFS(records!E2:E1032,records!A2:A1032,template!A11, records!B2:B1032, "&gt;=" &amp; template!M1,records!B2:B1032, "&lt;" &amp; template!N1)</f>
        <v>0</v>
      </c>
      <c r="N11">
        <f>SUMIFS(records!E2:E1032,records!A2:A1032,template!A11, records!B2:B1032, "&gt;=" &amp; template!N1,records!B2:B1032, "&lt;" &amp; template!O1)</f>
        <v>18</v>
      </c>
      <c r="O11">
        <f>SUMIFS(records!E2:E1032,records!A2:A1032,template!A11, records!B2:B1032, "&gt;=" &amp; template!O1,records!B2:B1032, "&lt;" &amp; template!P1)</f>
        <v>0</v>
      </c>
      <c r="P11">
        <f>SUMIFS(records!E2:E1032,records!A2:A1032,template!A11, records!B2:B1032, "&gt;=" &amp; template!P1,records!B2:B1032, "&lt;" &amp; template!Q1)</f>
        <v>0</v>
      </c>
      <c r="Q11">
        <f>SUMIFS(records!E2:E1032,records!A2:A1032,template!A11, records!B2:B1032, "&gt;=" &amp; template!Q1,records!B2:B1032, "&lt;" &amp; template!R1)</f>
        <v>51</v>
      </c>
      <c r="R11">
        <f>SUMIFS(records!E2:E1032,records!A2:A1032,template!A11, records!B2:B1032, "&gt;=" &amp; template!R1,records!B2:B1032, "&lt;" &amp; template!S1)</f>
        <v>15</v>
      </c>
      <c r="S11">
        <f>SUMIFS(records!E2:E1032,records!A2:A1032,template!A11, records!B2:B1032, "&gt;=" &amp; template!S1,records!B2:B1032, "&lt;" &amp; template!T1)</f>
        <v>0</v>
      </c>
      <c r="T11">
        <f>SUMIFS(records!E2:E1032,records!A2:A1032,template!A11, records!B2:B1032, "&gt;=" &amp; template!T1,records!B2:B1032, "&lt;" &amp; template!U1)</f>
        <v>31</v>
      </c>
      <c r="U11">
        <f>SUMIFS(records!E2:E1032,records!A2:A1032,template!A11, records!B2:B1032, "&gt;=" &amp; template!U1,records!B2:B1032, "&lt;" &amp; template!V1)</f>
        <v>0</v>
      </c>
      <c r="V11">
        <f>SUMIFS(records!E2:E1032,records!A2:A1032,template!A11, records!B2:B1032, "&gt;=" &amp; template!V1,records!B2:B1032, "&lt;" &amp; template!W1)</f>
        <v>0</v>
      </c>
      <c r="W11">
        <f>SUMIFS(records!E2:E1032,records!A2:A1032,template!A11, records!B2:B1032, "&gt;=" &amp; template!W1,records!B2:B1032, "&lt;" &amp; template!X1)</f>
        <v>0</v>
      </c>
      <c r="X11">
        <f>SUMIFS(records!E2:E1032,records!A2:A1032,template!A11, records!B2:B1032, "&gt;=" &amp; template!X1,records!B2:B1032, "&lt;" &amp; template!Y1)</f>
        <v>0</v>
      </c>
      <c r="Y11">
        <f>SUMIFS(records!E2:E1032,records!A2:A1032,template!A11, records!B2:B1032, "&gt;=" &amp; template!Y1,records!B2:B1032, "&lt;" &amp; template!Z1)</f>
        <v>0</v>
      </c>
      <c r="Z11">
        <f>SUMIFS(records!E2:E1032,records!A2:A1032,template!A11, records!B2:B1032, "&gt;=" &amp; template!Z1)</f>
        <v>0</v>
      </c>
      <c r="AA11">
        <f>SUMIFS(records!E2:E1032,records!A2:A1032,template!A11,records!G2:G1032,template!AA1)</f>
        <v>49</v>
      </c>
      <c r="AB11">
        <f>SUMIFS(records!E2:E1032,records!A2:A1032,template!A11,records!G2:G1032,template!AB1)</f>
        <v>51</v>
      </c>
      <c r="AC11">
        <f>SUMIFS(records!E2:E1032,records!A2:A1032,template!A11,records!G2:G1032,template!AC1)</f>
        <v>15</v>
      </c>
      <c r="AD11">
        <f>SUMIFS(records!E2:E1032,records!A2:A1032,template!A11,records!G2:G1032,template!AD1)</f>
        <v>0</v>
      </c>
      <c r="AE11">
        <f>SUMIFS(records!E2:E1032,records!A2:A1032,template!A11,records!C2:C1032,template!AE1)</f>
        <v>64</v>
      </c>
      <c r="AF11">
        <f>SUMIFS(records!E2:E1032,records!A2:A1032,template!A11,records!C2:C1032,template!AF1)</f>
        <v>51</v>
      </c>
      <c r="AG11">
        <f>SUMIFS(records!E2:E1032,records!A2:A1032,template!A11,records!C2:C1032,template!AG1)</f>
        <v>0</v>
      </c>
      <c r="AH11">
        <f>SUMIFS(records!E2:E1032,records!A2:A1032,template!A11,records!C2:C1032,template!AH1)</f>
        <v>0</v>
      </c>
      <c r="AI11">
        <f>SUMIFS(records!E2:E1032,records!A2:A1032,template!A11,records!C2:C1032,template!AI1)</f>
        <v>0</v>
      </c>
      <c r="AJ11">
        <f>SUMIFS(records!E2:E1032,records!A2:A1032,template!A11,records!C2:C1032,template!AJ1)</f>
        <v>0</v>
      </c>
      <c r="AK11">
        <f>SUMIFS(records!E2:E1032,records!A2:A1032,template!A11,records!C2:C1032,template!AK1)</f>
        <v>0</v>
      </c>
      <c r="AL11">
        <f>SUMIFS(records!E2:E1032,records!A2:A1032,template!A11,records!C2:C1032,template!AL1)</f>
        <v>0</v>
      </c>
      <c r="AM11">
        <f>SUMIFS(records!E2:E1032,records!A2:A1032,template!A11,records!C2:C1032,template!AM1)</f>
        <v>0</v>
      </c>
      <c r="AN11">
        <f>SUMIFS(records!E2:E1032,records!A2:A1032,template!A11,records!C2:C1032,template!AN1)</f>
        <v>0</v>
      </c>
      <c r="AO11">
        <f>SUMIFS(records!E2:E1032,records!A2:A1032,template!A11,records!C2:C1032,template!AO1)</f>
        <v>0</v>
      </c>
      <c r="AP11">
        <f>SUMIFS(records!E2:E1032,records!A2:A1032,template!A11,records!C2:C1032,template!AP1)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SUMIFS(records!E2:E1032,records!A2:A1032,template!A12, records!B2:B1032, "&gt;=" &amp; template!C1,records!B2:B1032, "&lt;" &amp; template!D1)</f>
        <v>0</v>
      </c>
      <c r="D12" s="14">
        <f>SUMIFS(records!E2:E1032,records!A2:A1032,template!A12, records!B2:B1032, "&gt;=" &amp; template!D1,records!B2:B1032, "&lt;" &amp; template!E1)</f>
        <v>0</v>
      </c>
      <c r="E12">
        <f>SUMIFS(records!E2:E1032,records!A2:A1032,template!A12, records!B2:B1032, "&gt;=" &amp; template!E1,records!B2:B1032, "&lt;" &amp; template!F1)</f>
        <v>0</v>
      </c>
      <c r="F12">
        <f>SUMIFS(records!E2:E1032,records!A2:A1032,template!A12, records!B2:B1032, "&gt;=" &amp; template!F1,records!B2:B1032, "&lt;" &amp; template!G1)</f>
        <v>0</v>
      </c>
      <c r="G12">
        <f>SUMIFS(records!E2:E1032,records!A2:A1032,template!A12, records!B2:B1032, "&gt;=" &amp; template!G1,records!B2:B1032, "&lt;" &amp; template!H1)</f>
        <v>0</v>
      </c>
      <c r="H12">
        <f>SUMIFS(records!E2:E1032,records!A2:A1032,template!A12, records!B2:B1032, "&gt;=" &amp; template!H1,records!B2:B1032, "&lt;" &amp; template!I1)</f>
        <v>0</v>
      </c>
      <c r="I12">
        <f>SUMIFS(records!E2:E1032,records!A2:A1032,template!A12, records!B2:B1032, "&gt;=" &amp; template!I1,records!B2:B1032, "&lt;" &amp; template!J1)</f>
        <v>0</v>
      </c>
      <c r="J12">
        <f>SUMIFS(records!E2:E1032,records!A2:A1032,template!A12, records!B2:B1032, "&gt;=" &amp; template!J1,records!B2:B1032, "&lt;" &amp; template!K1)</f>
        <v>0</v>
      </c>
      <c r="K12">
        <f>SUMIFS(records!E2:E1032,records!A2:A1032,template!A12, records!B2:B1032, "&gt;=" &amp; template!K1,records!B2:B1032, "&lt;" &amp; template!L1)</f>
        <v>0</v>
      </c>
      <c r="L12">
        <f>SUMIFS(records!E2:E1032,records!A2:A1032,template!A12, records!B2:B1032, "&gt;=" &amp; template!L1,records!B2:B1032, "&lt;" &amp; template!M1)</f>
        <v>0</v>
      </c>
      <c r="M12">
        <f>SUMIFS(records!E2:E1032,records!A2:A1032,template!A12, records!B2:B1032, "&gt;=" &amp; template!M1,records!B2:B1032, "&lt;" &amp; template!N1)</f>
        <v>0</v>
      </c>
      <c r="N12">
        <f>SUMIFS(records!E2:E1032,records!A2:A1032,template!A12, records!B2:B1032, "&gt;=" &amp; template!N1,records!B2:B1032, "&lt;" &amp; template!O1)</f>
        <v>0</v>
      </c>
      <c r="O12">
        <f>SUMIFS(records!E2:E1032,records!A2:A1032,template!A12, records!B2:B1032, "&gt;=" &amp; template!O1,records!B2:B1032, "&lt;" &amp; template!P1)</f>
        <v>0</v>
      </c>
      <c r="P12">
        <f>SUMIFS(records!E2:E1032,records!A2:A1032,template!A12, records!B2:B1032, "&gt;=" &amp; template!P1,records!B2:B1032, "&lt;" &amp; template!Q1)</f>
        <v>0</v>
      </c>
      <c r="Q12">
        <f>SUMIFS(records!E2:E1032,records!A2:A1032,template!A12, records!B2:B1032, "&gt;=" &amp; template!Q1,records!B2:B1032, "&lt;" &amp; template!R1)</f>
        <v>0</v>
      </c>
      <c r="R12">
        <f>SUMIFS(records!E2:E1032,records!A2:A1032,template!A12, records!B2:B1032, "&gt;=" &amp; template!R1,records!B2:B1032, "&lt;" &amp; template!S1)</f>
        <v>0</v>
      </c>
      <c r="S12">
        <f>SUMIFS(records!E2:E1032,records!A2:A1032,template!A12, records!B2:B1032, "&gt;=" &amp; template!S1,records!B2:B1032, "&lt;" &amp; template!T1)</f>
        <v>88</v>
      </c>
      <c r="T12">
        <f>SUMIFS(records!E2:E1032,records!A2:A1032,template!A12, records!B2:B1032, "&gt;=" &amp; template!T1,records!B2:B1032, "&lt;" &amp; template!U1)</f>
        <v>0</v>
      </c>
      <c r="U12">
        <f>SUMIFS(records!E2:E1032,records!A2:A1032,template!A12, records!B2:B1032, "&gt;=" &amp; template!U1,records!B2:B1032, "&lt;" &amp; template!V1)</f>
        <v>12</v>
      </c>
      <c r="V12">
        <f>SUMIFS(records!E2:E1032,records!A2:A1032,template!A12, records!B2:B1032, "&gt;=" &amp; template!V1,records!B2:B1032, "&lt;" &amp; template!W1)</f>
        <v>0</v>
      </c>
      <c r="W12">
        <f>SUMIFS(records!E2:E1032,records!A2:A1032,template!A12, records!B2:B1032, "&gt;=" &amp; template!W1,records!B2:B1032, "&lt;" &amp; template!X1)</f>
        <v>0</v>
      </c>
      <c r="X12">
        <f>SUMIFS(records!E2:E1032,records!A2:A1032,template!A12, records!B2:B1032, "&gt;=" &amp; template!X1,records!B2:B1032, "&lt;" &amp; template!Y1)</f>
        <v>0</v>
      </c>
      <c r="Y12">
        <f>SUMIFS(records!E2:E1032,records!A2:A1032,template!A12, records!B2:B1032, "&gt;=" &amp; template!Y1,records!B2:B1032, "&lt;" &amp; template!Z1)</f>
        <v>0</v>
      </c>
      <c r="Z12">
        <f>SUMIFS(records!E2:E1032,records!A2:A1032,template!A12, records!B2:B1032, "&gt;=" &amp; template!Z1)</f>
        <v>0</v>
      </c>
      <c r="AA12">
        <f>SUMIFS(records!E2:E1032,records!A2:A1032,template!A12,records!G2:G1032,template!AA1)</f>
        <v>0</v>
      </c>
      <c r="AB12">
        <f>SUMIFS(records!E2:E1032,records!A2:A1032,template!A12,records!G2:G1032,template!AB1)</f>
        <v>100</v>
      </c>
      <c r="AC12">
        <f>SUMIFS(records!E2:E1032,records!A2:A1032,template!A12,records!G2:G1032,template!AC1)</f>
        <v>0</v>
      </c>
      <c r="AD12">
        <f>SUMIFS(records!E2:E1032,records!A2:A1032,template!A12,records!G2:G1032,template!AD1)</f>
        <v>0</v>
      </c>
      <c r="AE12">
        <f>SUMIFS(records!E2:E1032,records!A2:A1032,template!A12,records!C2:C1032,template!AE1)</f>
        <v>0</v>
      </c>
      <c r="AF12">
        <f>SUMIFS(records!E2:E1032,records!A2:A1032,template!A12,records!C2:C1032,template!AF1)</f>
        <v>0</v>
      </c>
      <c r="AG12">
        <f>SUMIFS(records!E2:E1032,records!A2:A1032,template!A12,records!C2:C1032,template!AG1)</f>
        <v>0</v>
      </c>
      <c r="AH12">
        <f>SUMIFS(records!E2:E1032,records!A2:A1032,template!A12,records!C2:C1032,template!AH1)</f>
        <v>88</v>
      </c>
      <c r="AI12">
        <f>SUMIFS(records!E2:E1032,records!A2:A1032,template!A12,records!C2:C1032,template!AI1)</f>
        <v>0</v>
      </c>
      <c r="AJ12">
        <f>SUMIFS(records!E2:E1032,records!A2:A1032,template!A12,records!C2:C1032,template!AJ1)</f>
        <v>0</v>
      </c>
      <c r="AK12">
        <f>SUMIFS(records!E2:E1032,records!A2:A1032,template!A12,records!C2:C1032,template!AK1)</f>
        <v>0</v>
      </c>
      <c r="AL12">
        <f>SUMIFS(records!E2:E1032,records!A2:A1032,template!A12,records!C2:C1032,template!AL1)</f>
        <v>12</v>
      </c>
      <c r="AM12">
        <f>SUMIFS(records!E2:E1032,records!A2:A1032,template!A12,records!C2:C1032,template!AM1)</f>
        <v>0</v>
      </c>
      <c r="AN12">
        <f>SUMIFS(records!E2:E1032,records!A2:A1032,template!A12,records!C2:C1032,template!AN1)</f>
        <v>0</v>
      </c>
      <c r="AO12">
        <f>SUMIFS(records!E2:E1032,records!A2:A1032,template!A12,records!C2:C1032,template!AO1)</f>
        <v>0</v>
      </c>
      <c r="AP12">
        <f>SUMIFS(records!E2:E1032,records!A2:A1032,template!A12,records!C2:C1032,template!AP1)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records</vt:lpstr>
      <vt:lpstr>Sheet1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2020-10-09T06:52:55Z</dcterms:modified>
</cp:coreProperties>
</file>