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<sst xmlns="http://schemas.openxmlformats.org/spreadsheetml/2006/main" count="19" uniqueCount="12">
  <si>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Stack</t>
  </si>
  <si>
    <t xml:space="preserve">Benchmark</t>
  </si>
  <si>
    <t xml:space="preserve">Number of units</t>
  </si>
  <si>
    <t xml:space="preserve">Total execution time (s)</t>
  </si>
  <si>
    <t xml:space="preserve">Throughput (operations per ms)</t>
  </si>
  <si>
    <t xml:space="preserve">Average</t>
  </si>
  <si>
    <t xml:space="preserve">BS(2)</t>
  </si>
  <si>
    <t xml:space="preserve">Producer-consumer</t>
  </si>
  <si>
    <t xml:space="preserve">Sequential-alternating</t>
  </si>
  <si>
    <t xml:space="preserve">TS</t>
  </si>
  <si>
    <t xml:space="preserve">EBS</t>
  </si>
  <si>
    <t xml:space="preserve">TSS-CAS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</si>
</sst>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Producer-consumer Benchmark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"Blocking Stack"</c:f>
              <c:strCache>
                <c:ptCount val="1"/>
                <c:pt idx="0">
                  <c:v>Blocking Stack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x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Sheet1!$K$3:$K$7</c:f>
              <c:numCache>
                <c:formatCode>General</c:formatCode>
                <c:ptCount val="5"/>
                <c:pt idx="0">
                  <c:v>148.813014666667</c:v>
                </c:pt>
                <c:pt idx="1">
                  <c:v>112.896903333333</c:v>
                </c:pt>
                <c:pt idx="2">
                  <c:v>59.4649173333333</c:v>
                </c:pt>
                <c:pt idx="3">
                  <c:v>24.936688</c:v>
                </c:pt>
                <c:pt idx="4">
                  <c:v>16.886991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"Treiber's Stack"</c:f>
              <c:strCache>
                <c:ptCount val="1"/>
                <c:pt idx="0">
                  <c:v>Treiber's Stack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Sheet1!$K$19:$K$23</c:f>
              <c:numCache>
                <c:formatCode>General</c:formatCode>
                <c:ptCount val="5"/>
                <c:pt idx="0">
                  <c:v>1095.54048133333</c:v>
                </c:pt>
                <c:pt idx="1">
                  <c:v>1726.14085933333</c:v>
                </c:pt>
                <c:pt idx="2">
                  <c:v>2286.56678433333</c:v>
                </c:pt>
                <c:pt idx="3">
                  <c:v>2318.315048</c:v>
                </c:pt>
                <c:pt idx="4">
                  <c:v>1427.08870333333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"Elimination-Backoff Stack"</c:f>
              <c:strCache>
                <c:ptCount val="1"/>
                <c:pt idx="0">
                  <c:v>Elimination-Backoff Stack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Sheet1!$K$35:$K$39</c:f>
              <c:numCache>
                <c:formatCode>General</c:formatCode>
                <c:ptCount val="5"/>
                <c:pt idx="0">
                  <c:v>962.615508333333</c:v>
                </c:pt>
                <c:pt idx="1">
                  <c:v>1005.90355266667</c:v>
                </c:pt>
                <c:pt idx="2">
                  <c:v>1114.05961633333</c:v>
                </c:pt>
                <c:pt idx="3">
                  <c:v>412.420502666667</c:v>
                </c:pt>
                <c:pt idx="4">
                  <c:v>262.277756333333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"Time-Stamped Stack"</c:f>
              <c:strCache>
                <c:ptCount val="1"/>
                <c:pt idx="0">
                  <c:v>Time-Stamped Stack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Sheet1!$K$51:$K$55</c:f>
              <c:numCache>
                <c:formatCode>General</c:formatCode>
                <c:ptCount val="5"/>
                <c:pt idx="0">
                  <c:v>51.7646456666667</c:v>
                </c:pt>
                <c:pt idx="1">
                  <c:v>126.870334333333</c:v>
                </c:pt>
                <c:pt idx="2">
                  <c:v>72.1670213333333</c:v>
                </c:pt>
                <c:pt idx="3">
                  <c:v>0.239151</c:v>
                </c:pt>
                <c:pt idx="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531543"/>
        <c:axId val="6294631"/>
      </c:lineChart>
      <c:catAx>
        <c:axId val="915315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Number of units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4631"/>
        <c:crosses val="autoZero"/>
        <c:auto val="1"/>
        <c:lblAlgn val="ctr"/>
        <c:lblOffset val="100"/>
      </c:catAx>
      <c:valAx>
        <c:axId val="62946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Operations per 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53154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Sequential-alternating Benchmark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"Blocking Stack"</c:f>
              <c:strCache>
                <c:ptCount val="1"/>
                <c:pt idx="0">
                  <c:v>Blocking Stack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x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Sheet1!$K$11:$K$15</c:f>
              <c:numCache>
                <c:formatCode>General</c:formatCode>
                <c:ptCount val="5"/>
                <c:pt idx="0">
                  <c:v>155.133816666667</c:v>
                </c:pt>
                <c:pt idx="1">
                  <c:v>108.211278666667</c:v>
                </c:pt>
                <c:pt idx="2">
                  <c:v>60.070135</c:v>
                </c:pt>
                <c:pt idx="3">
                  <c:v>25.0938213333333</c:v>
                </c:pt>
                <c:pt idx="4">
                  <c:v>16.487586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"Treiber's Stack"</c:f>
              <c:strCache>
                <c:ptCount val="1"/>
                <c:pt idx="0">
                  <c:v>Treiber's Stack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Sheet1!$K$27:$K$31</c:f>
              <c:numCache>
                <c:formatCode>General</c:formatCode>
                <c:ptCount val="5"/>
                <c:pt idx="0">
                  <c:v>1248.180924</c:v>
                </c:pt>
                <c:pt idx="1">
                  <c:v>1911.94155766667</c:v>
                </c:pt>
                <c:pt idx="2">
                  <c:v>2287.395896</c:v>
                </c:pt>
                <c:pt idx="3">
                  <c:v>1971.30265633333</c:v>
                </c:pt>
                <c:pt idx="4">
                  <c:v>1395.69300366667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"Elimination-Backoff Stack"</c:f>
              <c:strCache>
                <c:ptCount val="1"/>
                <c:pt idx="0">
                  <c:v>Elimination-Backoff Stack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Sheet1!$K$43:$K$47</c:f>
              <c:numCache>
                <c:formatCode>General</c:formatCode>
                <c:ptCount val="5"/>
                <c:pt idx="0">
                  <c:v>884.850407666667</c:v>
                </c:pt>
                <c:pt idx="1">
                  <c:v>1080.838678</c:v>
                </c:pt>
                <c:pt idx="2">
                  <c:v>982.970986666667</c:v>
                </c:pt>
                <c:pt idx="3">
                  <c:v>372.612256</c:v>
                </c:pt>
                <c:pt idx="4">
                  <c:v>255.882190666667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"Time-Stamped Stack"</c:f>
              <c:strCache>
                <c:ptCount val="1"/>
                <c:pt idx="0">
                  <c:v>Time-Stamped Stack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Sheet1!$C$3:$C$7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strCache>
            </c:strRef>
          </c:cat>
          <c:val>
            <c:numRef>
              <c:f>Sheet1!$K$59:$K$63</c:f>
              <c:numCache>
                <c:formatCode>General</c:formatCode>
                <c:ptCount val="5"/>
                <c:pt idx="0">
                  <c:v>117.432929333333</c:v>
                </c:pt>
                <c:pt idx="1">
                  <c:v>209.742116666667</c:v>
                </c:pt>
                <c:pt idx="2">
                  <c:v>295.874290666667</c:v>
                </c:pt>
                <c:pt idx="3">
                  <c:v>120.893871</c:v>
                </c:pt>
                <c:pt idx="4">
                  <c:v>71.2514986666667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866166"/>
        <c:axId val="77694640"/>
      </c:lineChart>
      <c:catAx>
        <c:axId val="278661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Number of units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94640"/>
        <c:crosses val="autoZero"/>
        <c:auto val="1"/>
        <c:lblAlgn val="ctr"/>
        <c:lblOffset val="100"/>
      </c:catAx>
      <c:valAx>
        <c:axId val="776946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Operations per 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86616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68</xdr:row>
      <xdr:rowOff>157680</xdr:rowOff>
    </xdr:from>
    <xdr:to>
      <xdr:col>6</xdr:col>
      <xdr:colOff>63720</xdr:colOff>
      <xdr:row>85</xdr:row>
      <xdr:rowOff>147600</xdr:rowOff>
    </xdr:to>
    <xdr:graphicFrame>
      <xdr:nvGraphicFramePr>
        <xdr:cNvPr id="0" name="Chart 2"/>
        <xdr:cNvGraphicFramePr/>
      </xdr:nvGraphicFramePr>
      <xdr:xfrm>
        <a:off x="735120" y="11177280"/>
        <a:ext cx="43898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68</xdr:row>
      <xdr:rowOff>153000</xdr:rowOff>
    </xdr:from>
    <xdr:to>
      <xdr:col>14</xdr:col>
      <xdr:colOff>15480</xdr:colOff>
      <xdr:row>85</xdr:row>
      <xdr:rowOff>142920</xdr:rowOff>
    </xdr:to>
    <xdr:graphicFrame>
      <xdr:nvGraphicFramePr>
        <xdr:cNvPr id="1" name="Chart 3"/>
        <xdr:cNvGraphicFramePr/>
      </xdr:nvGraphicFramePr>
      <xdr:xfrm>
        <a:off x="5673600" y="11172600"/>
        <a:ext cx="4300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B64" colorId="64" zoomScale="100" zoomScaleNormal="100" zoomScalePageLayoutView="100" workbookViewId="0">
      <selection pane="topLeft" activeCell="P79" activeCellId="0" sqref="P79"/>
    </sheetView>
  </sheetViews>
  <sheetFormatPr defaultRowHeight="12.7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9"/>
    <col collapsed="false" customWidth="true" hidden="false" outlineLevel="0" max="3" min="3" style="0" width="16.2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</row>
    <row r="2" customFormat="false" ht="12.75" hidden="false" customHeight="false" outlineLevel="0" collapsed="false">
      <c r="A2" s="1"/>
      <c r="B2" s="1"/>
      <c r="C2" s="1"/>
      <c r="D2" s="2" t="n">
        <v>1</v>
      </c>
      <c r="E2" s="2" t="n">
        <v>2</v>
      </c>
      <c r="F2" s="2" t="n">
        <v>3</v>
      </c>
      <c r="G2" s="2" t="s">
        <v>5</v>
      </c>
      <c r="H2" s="2" t="n">
        <v>1</v>
      </c>
      <c r="I2" s="2" t="n">
        <v>2</v>
      </c>
      <c r="J2" s="2" t="n">
        <v>3</v>
      </c>
      <c r="K2" s="2" t="s">
        <v>5</v>
      </c>
    </row>
    <row r="3" customFormat="false" ht="12.75" hidden="false" customHeight="false" outlineLevel="0" collapsed="false">
      <c r="A3" s="3" t="s">
        <v>6</v>
      </c>
      <c r="B3" s="3" t="s">
        <v>7</v>
      </c>
      <c r="C3" s="4" t="n">
        <v>2</v>
      </c>
      <c r="D3" s="4" t="n">
        <v>0.133062</v>
      </c>
      <c r="E3" s="4" t="n">
        <v>0.137413</v>
      </c>
      <c r="F3" s="4" t="n">
        <v>0.132814</v>
      </c>
      <c r="G3" s="4" t="n">
        <f aca="false">(D3+E3+F3)/3</f>
        <v>0.134429666666667</v>
      </c>
      <c r="H3" s="4" t="n">
        <v>150.305872</v>
      </c>
      <c r="I3" s="4" t="n">
        <v>145.546637</v>
      </c>
      <c r="J3" s="4" t="n">
        <v>150.586535</v>
      </c>
      <c r="K3" s="4" t="n">
        <f aca="false">(H3 + I3 + J3) / 3</f>
        <v>148.813014666667</v>
      </c>
    </row>
    <row r="4" customFormat="false" ht="12.75" hidden="false" customHeight="false" outlineLevel="0" collapsed="false">
      <c r="A4" s="3"/>
      <c r="B4" s="3"/>
      <c r="C4" s="4" t="n">
        <v>4</v>
      </c>
      <c r="D4" s="4" t="n">
        <v>0.348622</v>
      </c>
      <c r="E4" s="4" t="n">
        <v>0.364407</v>
      </c>
      <c r="F4" s="4" t="n">
        <v>0.350306</v>
      </c>
      <c r="G4" s="4" t="n">
        <f aca="false">(D4+E4+F4)/3</f>
        <v>0.354445</v>
      </c>
      <c r="H4" s="4" t="n">
        <v>114.737452</v>
      </c>
      <c r="I4" s="4" t="n">
        <v>109.767375</v>
      </c>
      <c r="J4" s="4" t="n">
        <v>114.185883</v>
      </c>
      <c r="K4" s="4" t="n">
        <f aca="false">(H4 + I4 + J4) / 3</f>
        <v>112.896903333333</v>
      </c>
    </row>
    <row r="5" customFormat="false" ht="12.75" hidden="false" customHeight="false" outlineLevel="0" collapsed="false">
      <c r="A5" s="3"/>
      <c r="B5" s="3"/>
      <c r="C5" s="4" t="n">
        <v>8</v>
      </c>
      <c r="D5" s="4" t="n">
        <v>1.348927</v>
      </c>
      <c r="E5" s="4" t="n">
        <v>1.295717</v>
      </c>
      <c r="F5" s="4" t="n">
        <v>1.395029</v>
      </c>
      <c r="G5" s="4" t="n">
        <f aca="false">(D5+E5+F5)/3</f>
        <v>1.34655766666667</v>
      </c>
      <c r="H5" s="4" t="n">
        <v>59.306397</v>
      </c>
      <c r="I5" s="4" t="n">
        <v>61.741877</v>
      </c>
      <c r="J5" s="4" t="n">
        <v>57.346478</v>
      </c>
      <c r="K5" s="4" t="n">
        <f aca="false">(H5 + I5 + J5) / 3</f>
        <v>59.4649173333333</v>
      </c>
    </row>
    <row r="6" customFormat="false" ht="12.75" hidden="false" customHeight="false" outlineLevel="0" collapsed="false">
      <c r="A6" s="3"/>
      <c r="B6" s="3"/>
      <c r="C6" s="4" t="n">
        <v>16</v>
      </c>
      <c r="D6" s="4" t="n">
        <v>6.742852</v>
      </c>
      <c r="E6" s="4" t="n">
        <v>6.436908</v>
      </c>
      <c r="F6" s="4" t="n">
        <v>6.101147</v>
      </c>
      <c r="G6" s="4" t="n">
        <f aca="false">(D6+E6+F6)/3</f>
        <v>6.426969</v>
      </c>
      <c r="H6" s="4" t="n">
        <v>23.728832</v>
      </c>
      <c r="I6" s="4" t="n">
        <v>24.856655</v>
      </c>
      <c r="J6" s="4" t="n">
        <v>26.224577</v>
      </c>
      <c r="K6" s="4" t="n">
        <f aca="false">(H6 + I6 + J6) / 3</f>
        <v>24.936688</v>
      </c>
    </row>
    <row r="7" customFormat="false" ht="12.75" hidden="false" customHeight="false" outlineLevel="0" collapsed="false">
      <c r="A7" s="3"/>
      <c r="B7" s="3"/>
      <c r="C7" s="4" t="n">
        <v>24</v>
      </c>
      <c r="D7" s="4" t="n">
        <v>14.830716</v>
      </c>
      <c r="E7" s="4" t="n">
        <v>13.715158</v>
      </c>
      <c r="F7" s="4" t="n">
        <v>14.134729</v>
      </c>
      <c r="G7" s="4" t="n">
        <f aca="false">(D7+E7+F7)/3</f>
        <v>14.2268676666667</v>
      </c>
      <c r="H7" s="4" t="n">
        <v>16.182631</v>
      </c>
      <c r="I7" s="4" t="n">
        <v>17.498887</v>
      </c>
      <c r="J7" s="4" t="n">
        <v>16.979455</v>
      </c>
      <c r="K7" s="4" t="n">
        <f aca="false">(H7 + I7 + J7) / 3</f>
        <v>16.886991</v>
      </c>
    </row>
    <row r="8" customFormat="false" ht="12.75" hidden="false" customHeight="false" outlineLevel="0" collapsed="false">
      <c r="A8" s="3"/>
      <c r="B8" s="3"/>
      <c r="C8" s="4" t="n">
        <v>32</v>
      </c>
      <c r="D8" s="4"/>
      <c r="E8" s="4"/>
      <c r="F8" s="4"/>
      <c r="G8" s="4" t="n">
        <f aca="false">(D8+E8+F8)/3</f>
        <v>0</v>
      </c>
      <c r="H8" s="4"/>
      <c r="I8" s="4"/>
      <c r="J8" s="4"/>
      <c r="K8" s="4" t="n">
        <f aca="false">(H8 + I8 + J8) / 3</f>
        <v>0</v>
      </c>
    </row>
    <row r="9" customFormat="false" ht="12.75" hidden="false" customHeight="false" outlineLevel="0" collapsed="false">
      <c r="A9" s="3"/>
      <c r="B9" s="3"/>
      <c r="C9" s="4" t="n">
        <v>48</v>
      </c>
      <c r="D9" s="4"/>
      <c r="E9" s="4"/>
      <c r="F9" s="4"/>
      <c r="G9" s="4" t="n">
        <f aca="false">(D9+E9+F9)/3</f>
        <v>0</v>
      </c>
      <c r="H9" s="4"/>
      <c r="I9" s="4"/>
      <c r="J9" s="4"/>
      <c r="K9" s="4" t="n">
        <f aca="false">(H9 + I9 + J9) / 3</f>
        <v>0</v>
      </c>
    </row>
    <row r="10" customFormat="false" ht="12.75" hidden="false" customHeight="false" outlineLevel="0" collapsed="false">
      <c r="A10" s="3"/>
      <c r="B10" s="3"/>
      <c r="C10" s="4" t="n">
        <v>96</v>
      </c>
      <c r="D10" s="4"/>
      <c r="E10" s="4"/>
      <c r="F10" s="4"/>
      <c r="G10" s="4" t="n">
        <f aca="false">(D10+E10+F10)/3</f>
        <v>0</v>
      </c>
      <c r="H10" s="4"/>
      <c r="I10" s="4"/>
      <c r="J10" s="4"/>
      <c r="K10" s="4" t="n">
        <f aca="false">(H10 + I10 + J10) / 3</f>
        <v>0</v>
      </c>
    </row>
    <row r="11" customFormat="false" ht="12.75" hidden="false" customHeight="false" outlineLevel="0" collapsed="false">
      <c r="A11" s="3"/>
      <c r="B11" s="3" t="s">
        <v>8</v>
      </c>
      <c r="C11" s="0" t="n">
        <v>2</v>
      </c>
      <c r="D11" s="0" t="n">
        <v>0.133209</v>
      </c>
      <c r="E11" s="0" t="n">
        <v>0.125205</v>
      </c>
      <c r="F11" s="0" t="n">
        <v>0.128598</v>
      </c>
      <c r="G11" s="0" t="n">
        <f aca="false">(D11+E11+F11)/3</f>
        <v>0.129004</v>
      </c>
      <c r="H11" s="0" t="n">
        <v>150.140006</v>
      </c>
      <c r="I11" s="0" t="n">
        <v>159.73803</v>
      </c>
      <c r="J11" s="0" t="n">
        <v>155.523414</v>
      </c>
      <c r="K11" s="0" t="n">
        <f aca="false">(H11 + I11 + J11) / 3</f>
        <v>155.133816666667</v>
      </c>
    </row>
    <row r="12" customFormat="false" ht="12.75" hidden="false" customHeight="false" outlineLevel="0" collapsed="false">
      <c r="A12" s="3"/>
      <c r="B12" s="3"/>
      <c r="C12" s="0" t="n">
        <v>4</v>
      </c>
      <c r="D12" s="0" t="n">
        <v>0.369636</v>
      </c>
      <c r="E12" s="0" t="n">
        <v>0.371784</v>
      </c>
      <c r="F12" s="0" t="n">
        <v>0.367546</v>
      </c>
      <c r="G12" s="0" t="n">
        <f aca="false">(D12+E12+F12)/3</f>
        <v>0.369655333333333</v>
      </c>
      <c r="H12" s="0" t="n">
        <v>108.214568</v>
      </c>
      <c r="I12" s="0" t="n">
        <v>107.589353</v>
      </c>
      <c r="J12" s="0" t="n">
        <v>108.829915</v>
      </c>
      <c r="K12" s="0" t="n">
        <f aca="false">(H12 + I12 + J12) / 3</f>
        <v>108.211278666667</v>
      </c>
    </row>
    <row r="13" customFormat="false" ht="12.75" hidden="false" customHeight="false" outlineLevel="0" collapsed="false">
      <c r="A13" s="3"/>
      <c r="B13" s="3"/>
      <c r="C13" s="0" t="n">
        <v>8</v>
      </c>
      <c r="D13" s="0" t="n">
        <v>1.335587</v>
      </c>
      <c r="E13" s="0" t="n">
        <v>1.310563</v>
      </c>
      <c r="F13" s="0" t="n">
        <v>1.349774</v>
      </c>
      <c r="G13" s="0" t="n">
        <f aca="false">(D13+E13+F13)/3</f>
        <v>1.33197466666667</v>
      </c>
      <c r="H13" s="0" t="n">
        <v>59.898756</v>
      </c>
      <c r="I13" s="0" t="n">
        <v>61.042468</v>
      </c>
      <c r="J13" s="0" t="n">
        <v>59.269181</v>
      </c>
      <c r="K13" s="0" t="n">
        <f aca="false">(H13 + I13 + J13) / 3</f>
        <v>60.070135</v>
      </c>
    </row>
    <row r="14" customFormat="false" ht="12.75" hidden="false" customHeight="false" outlineLevel="0" collapsed="false">
      <c r="A14" s="3"/>
      <c r="B14" s="3"/>
      <c r="C14" s="0" t="n">
        <v>16</v>
      </c>
      <c r="D14" s="0" t="n">
        <v>6.720921</v>
      </c>
      <c r="E14" s="0" t="n">
        <v>6.224867</v>
      </c>
      <c r="F14" s="0" t="n">
        <v>6.208326</v>
      </c>
      <c r="G14" s="0" t="n">
        <f aca="false">(D14+E14+F14)/3</f>
        <v>6.38470466666667</v>
      </c>
      <c r="H14" s="0" t="n">
        <v>23.806261</v>
      </c>
      <c r="I14" s="0" t="n">
        <v>25.70336</v>
      </c>
      <c r="J14" s="0" t="n">
        <v>25.771843</v>
      </c>
      <c r="K14" s="0" t="n">
        <f aca="false">(H14 + I14 + J14) / 3</f>
        <v>25.0938213333333</v>
      </c>
    </row>
    <row r="15" customFormat="false" ht="12.75" hidden="false" customHeight="false" outlineLevel="0" collapsed="false">
      <c r="A15" s="3"/>
      <c r="B15" s="3"/>
      <c r="C15" s="0" t="n">
        <v>24</v>
      </c>
      <c r="D15" s="0" t="n">
        <v>14.777188</v>
      </c>
      <c r="E15" s="0" t="n">
        <v>15.140008</v>
      </c>
      <c r="F15" s="0" t="n">
        <v>13.817348</v>
      </c>
      <c r="G15" s="0" t="n">
        <f aca="false">(D15+E15+F15)/3</f>
        <v>14.5781813333333</v>
      </c>
      <c r="H15" s="0" t="n">
        <v>16.24125</v>
      </c>
      <c r="I15" s="0" t="n">
        <v>15.852039</v>
      </c>
      <c r="J15" s="0" t="n">
        <v>17.369469</v>
      </c>
      <c r="K15" s="0" t="n">
        <f aca="false">(H15 + I15 + J15) / 3</f>
        <v>16.487586</v>
      </c>
    </row>
    <row r="16" customFormat="false" ht="12.75" hidden="false" customHeight="false" outlineLevel="0" collapsed="false">
      <c r="A16" s="3"/>
      <c r="B16" s="3"/>
      <c r="C16" s="0" t="n">
        <v>32</v>
      </c>
      <c r="G16" s="0" t="n">
        <f aca="false">(D16+E16+F16)/3</f>
        <v>0</v>
      </c>
      <c r="K16" s="0" t="n">
        <f aca="false">(H16 + I16 + J16) / 3</f>
        <v>0</v>
      </c>
    </row>
    <row r="17" customFormat="false" ht="12.75" hidden="false" customHeight="false" outlineLevel="0" collapsed="false">
      <c r="A17" s="3"/>
      <c r="B17" s="3"/>
      <c r="C17" s="0" t="n">
        <v>48</v>
      </c>
      <c r="G17" s="0" t="n">
        <f aca="false">(D17+E17+F17)/3</f>
        <v>0</v>
      </c>
      <c r="K17" s="0" t="n">
        <f aca="false">(H17 + I17 + J17) / 3</f>
        <v>0</v>
      </c>
    </row>
    <row r="18" customFormat="false" ht="12.75" hidden="false" customHeight="false" outlineLevel="0" collapsed="false">
      <c r="A18" s="3"/>
      <c r="B18" s="3"/>
      <c r="C18" s="0" t="n">
        <v>96</v>
      </c>
      <c r="G18" s="0" t="n">
        <f aca="false">(D18+E18+F18)/3</f>
        <v>0</v>
      </c>
      <c r="K18" s="0" t="n">
        <f aca="false">(H18 + I18 + J18) / 3</f>
        <v>0</v>
      </c>
    </row>
    <row r="19" customFormat="false" ht="12.75" hidden="false" customHeight="false" outlineLevel="0" collapsed="false">
      <c r="A19" s="3" t="s">
        <v>9</v>
      </c>
      <c r="B19" s="3" t="s">
        <v>7</v>
      </c>
      <c r="C19" s="4" t="n">
        <v>2</v>
      </c>
      <c r="D19" s="4" t="n">
        <v>0.018711</v>
      </c>
      <c r="E19" s="4" t="n">
        <v>0.017469</v>
      </c>
      <c r="F19" s="4" t="n">
        <v>0.018642</v>
      </c>
      <c r="G19" s="4" t="n">
        <f aca="false">(D19+E19+F19)/3</f>
        <v>0.018274</v>
      </c>
      <c r="H19" s="4" t="n">
        <v>1068.889958</v>
      </c>
      <c r="I19" s="4" t="n">
        <v>1144.885225</v>
      </c>
      <c r="J19" s="4" t="n">
        <v>1072.846261</v>
      </c>
      <c r="K19" s="4" t="n">
        <f aca="false">(H19 + I19 + J19) / 3</f>
        <v>1095.54048133333</v>
      </c>
    </row>
    <row r="20" customFormat="false" ht="12.75" hidden="false" customHeight="false" outlineLevel="0" collapsed="false">
      <c r="A20" s="3"/>
      <c r="B20" s="3"/>
      <c r="C20" s="4" t="n">
        <v>4</v>
      </c>
      <c r="D20" s="4" t="n">
        <v>0.02297</v>
      </c>
      <c r="E20" s="4" t="n">
        <v>0.02415</v>
      </c>
      <c r="F20" s="4" t="n">
        <v>0.022463</v>
      </c>
      <c r="G20" s="4" t="n">
        <f aca="false">(D20+E20+F20)/3</f>
        <v>0.0231943333333333</v>
      </c>
      <c r="H20" s="4" t="n">
        <v>1741.401828</v>
      </c>
      <c r="I20" s="4" t="n">
        <v>1656.3147</v>
      </c>
      <c r="J20" s="4" t="n">
        <v>1780.70605</v>
      </c>
      <c r="K20" s="4" t="n">
        <f aca="false">(H20 + I20 + J20) / 3</f>
        <v>1726.14085933333</v>
      </c>
    </row>
    <row r="21" customFormat="false" ht="12.75" hidden="false" customHeight="false" outlineLevel="0" collapsed="false">
      <c r="A21" s="3"/>
      <c r="B21" s="3"/>
      <c r="C21" s="4" t="n">
        <v>8</v>
      </c>
      <c r="D21" s="4" t="n">
        <v>0.03432</v>
      </c>
      <c r="E21" s="4" t="n">
        <v>0.033947</v>
      </c>
      <c r="F21" s="4" t="n">
        <v>0.036831</v>
      </c>
      <c r="G21" s="4" t="n">
        <f aca="false">(D21+E21+F21)/3</f>
        <v>0.0350326666666667</v>
      </c>
      <c r="H21" s="4" t="n">
        <v>2331.002331</v>
      </c>
      <c r="I21" s="4" t="n">
        <v>2356.614723</v>
      </c>
      <c r="J21" s="4" t="n">
        <v>2172.083299</v>
      </c>
      <c r="K21" s="4" t="n">
        <f aca="false">(H21 + I21 + J21) / 3</f>
        <v>2286.56678433333</v>
      </c>
    </row>
    <row r="22" customFormat="false" ht="12.75" hidden="false" customHeight="false" outlineLevel="0" collapsed="false">
      <c r="A22" s="3"/>
      <c r="B22" s="3"/>
      <c r="C22" s="4" t="n">
        <v>16</v>
      </c>
      <c r="D22" s="4" t="n">
        <v>0.068578</v>
      </c>
      <c r="E22" s="4" t="n">
        <v>0.068417</v>
      </c>
      <c r="F22" s="4" t="n">
        <v>0.070076</v>
      </c>
      <c r="G22" s="4" t="n">
        <f aca="false">(D22+E22+F22)/3</f>
        <v>0.0690236666666667</v>
      </c>
      <c r="H22" s="4" t="n">
        <v>2333.109744</v>
      </c>
      <c r="I22" s="4" t="n">
        <v>2338.600056</v>
      </c>
      <c r="J22" s="4" t="n">
        <v>2283.235344</v>
      </c>
      <c r="K22" s="4" t="n">
        <f aca="false">(H22 + I22 + J22) / 3</f>
        <v>2318.315048</v>
      </c>
    </row>
    <row r="23" customFormat="false" ht="12.75" hidden="false" customHeight="false" outlineLevel="0" collapsed="false">
      <c r="A23" s="3"/>
      <c r="B23" s="3"/>
      <c r="C23" s="4" t="n">
        <v>24</v>
      </c>
      <c r="D23" s="4" t="n">
        <v>0.152779</v>
      </c>
      <c r="E23" s="4" t="n">
        <v>0.181857</v>
      </c>
      <c r="F23" s="4" t="n">
        <v>0.172581</v>
      </c>
      <c r="G23" s="4" t="n">
        <f aca="false">(D23+E23+F23)/3</f>
        <v>0.169072333333333</v>
      </c>
      <c r="H23" s="4" t="n">
        <v>1570.896524</v>
      </c>
      <c r="I23" s="4" t="n">
        <v>1319.71824</v>
      </c>
      <c r="J23" s="4" t="n">
        <v>1390.651346</v>
      </c>
      <c r="K23" s="4" t="n">
        <f aca="false">(H23 + I23 + J23) / 3</f>
        <v>1427.08870333333</v>
      </c>
    </row>
    <row r="24" customFormat="false" ht="12.75" hidden="false" customHeight="false" outlineLevel="0" collapsed="false">
      <c r="A24" s="3"/>
      <c r="B24" s="3"/>
      <c r="C24" s="4" t="n">
        <v>32</v>
      </c>
      <c r="D24" s="4"/>
      <c r="E24" s="4"/>
      <c r="F24" s="4"/>
      <c r="G24" s="4" t="n">
        <f aca="false">(D24+E24+F24)/3</f>
        <v>0</v>
      </c>
      <c r="H24" s="4"/>
      <c r="I24" s="4"/>
      <c r="J24" s="4"/>
      <c r="K24" s="4" t="n">
        <f aca="false">(H24 + I24 + J24) / 3</f>
        <v>0</v>
      </c>
    </row>
    <row r="25" customFormat="false" ht="12.75" hidden="false" customHeight="false" outlineLevel="0" collapsed="false">
      <c r="A25" s="3"/>
      <c r="B25" s="3"/>
      <c r="C25" s="4" t="n">
        <v>48</v>
      </c>
      <c r="D25" s="4"/>
      <c r="E25" s="4"/>
      <c r="F25" s="4"/>
      <c r="G25" s="4" t="n">
        <f aca="false">(D25+E25+F25)/3</f>
        <v>0</v>
      </c>
      <c r="H25" s="4"/>
      <c r="I25" s="4"/>
      <c r="J25" s="4"/>
      <c r="K25" s="4" t="n">
        <f aca="false">(H25 + I25 + J25) / 3</f>
        <v>0</v>
      </c>
    </row>
    <row r="26" customFormat="false" ht="12.75" hidden="false" customHeight="false" outlineLevel="0" collapsed="false">
      <c r="A26" s="3"/>
      <c r="B26" s="3"/>
      <c r="C26" s="4" t="n">
        <v>96</v>
      </c>
      <c r="D26" s="4"/>
      <c r="E26" s="4"/>
      <c r="F26" s="4"/>
      <c r="G26" s="4" t="n">
        <f aca="false">(D26+E26+F26)/3</f>
        <v>0</v>
      </c>
      <c r="H26" s="4"/>
      <c r="I26" s="4"/>
      <c r="J26" s="4"/>
      <c r="K26" s="4" t="n">
        <f aca="false">(H26 + I26 + J26) / 3</f>
        <v>0</v>
      </c>
    </row>
    <row r="27" customFormat="false" ht="12.75" hidden="false" customHeight="false" outlineLevel="0" collapsed="false">
      <c r="A27" s="3"/>
      <c r="B27" s="3" t="s">
        <v>8</v>
      </c>
      <c r="C27" s="0" t="n">
        <v>2</v>
      </c>
      <c r="D27" s="0" t="n">
        <v>0.015961</v>
      </c>
      <c r="E27" s="0" t="n">
        <v>0.015795</v>
      </c>
      <c r="F27" s="0" t="n">
        <v>0.016323</v>
      </c>
      <c r="G27" s="0" t="n">
        <f aca="false">(D27+E27+F27)/3</f>
        <v>0.0160263333333333</v>
      </c>
      <c r="H27" s="0" t="n">
        <v>1253.05432</v>
      </c>
      <c r="I27" s="0" t="n">
        <v>1266.223488</v>
      </c>
      <c r="J27" s="0" t="n">
        <v>1225.264964</v>
      </c>
      <c r="K27" s="0" t="n">
        <f aca="false">(H27 + I27 + J27) / 3</f>
        <v>1248.180924</v>
      </c>
    </row>
    <row r="28" customFormat="false" ht="12.75" hidden="false" customHeight="false" outlineLevel="0" collapsed="false">
      <c r="A28" s="3"/>
      <c r="B28" s="3"/>
      <c r="C28" s="0" t="n">
        <v>4</v>
      </c>
      <c r="D28" s="0" t="n">
        <v>0.020441</v>
      </c>
      <c r="E28" s="0" t="n">
        <v>0.019992</v>
      </c>
      <c r="F28" s="0" t="n">
        <v>0.022495</v>
      </c>
      <c r="G28" s="0" t="n">
        <f aca="false">(D28+E28+F28)/3</f>
        <v>0.020976</v>
      </c>
      <c r="H28" s="0" t="n">
        <v>1956.851426</v>
      </c>
      <c r="I28" s="0" t="n">
        <v>2000.80032</v>
      </c>
      <c r="J28" s="0" t="n">
        <v>1778.172927</v>
      </c>
      <c r="K28" s="0" t="n">
        <f aca="false">(H28 + I28 + J28) / 3</f>
        <v>1911.94155766667</v>
      </c>
    </row>
    <row r="29" customFormat="false" ht="12.75" hidden="false" customHeight="false" outlineLevel="0" collapsed="false">
      <c r="A29" s="3"/>
      <c r="B29" s="3"/>
      <c r="C29" s="0" t="n">
        <v>8</v>
      </c>
      <c r="D29" s="0" t="n">
        <v>0.034881</v>
      </c>
      <c r="E29" s="0" t="n">
        <v>0.034148</v>
      </c>
      <c r="F29" s="0" t="n">
        <v>0.03594</v>
      </c>
      <c r="G29" s="0" t="n">
        <f aca="false">(D29+E29+F29)/3</f>
        <v>0.0349896666666667</v>
      </c>
      <c r="H29" s="0" t="n">
        <v>2293.512227</v>
      </c>
      <c r="I29" s="0" t="n">
        <v>2342.743352</v>
      </c>
      <c r="J29" s="0" t="n">
        <v>2225.932109</v>
      </c>
      <c r="K29" s="0" t="n">
        <f aca="false">(H29 + I29 + J29) / 3</f>
        <v>2287.395896</v>
      </c>
    </row>
    <row r="30" customFormat="false" ht="12.75" hidden="false" customHeight="false" outlineLevel="0" collapsed="false">
      <c r="A30" s="3"/>
      <c r="B30" s="3"/>
      <c r="C30" s="0" t="n">
        <v>16</v>
      </c>
      <c r="D30" s="0" t="n">
        <v>0.08196</v>
      </c>
      <c r="E30" s="0" t="n">
        <v>0.085919</v>
      </c>
      <c r="F30" s="0" t="n">
        <v>0.076208</v>
      </c>
      <c r="G30" s="0" t="n">
        <f aca="false">(D30+E30+F30)/3</f>
        <v>0.0813623333333333</v>
      </c>
      <c r="H30" s="0" t="n">
        <v>1952.171791</v>
      </c>
      <c r="I30" s="0" t="n">
        <v>1862.219067</v>
      </c>
      <c r="J30" s="0" t="n">
        <v>2099.517111</v>
      </c>
      <c r="K30" s="0" t="n">
        <f aca="false">(H30 + I30 + J30) / 3</f>
        <v>1971.30265633333</v>
      </c>
    </row>
    <row r="31" customFormat="false" ht="12.75" hidden="false" customHeight="false" outlineLevel="0" collapsed="false">
      <c r="A31" s="3"/>
      <c r="B31" s="3"/>
      <c r="C31" s="0" t="n">
        <v>24</v>
      </c>
      <c r="D31" s="0" t="n">
        <v>0.175595</v>
      </c>
      <c r="E31" s="0" t="n">
        <v>0.171586</v>
      </c>
      <c r="F31" s="0" t="n">
        <v>0.168826</v>
      </c>
      <c r="G31" s="0" t="n">
        <f aca="false">(D31+E31+F31)/3</f>
        <v>0.172002333333333</v>
      </c>
      <c r="H31" s="0" t="n">
        <v>1366.781514</v>
      </c>
      <c r="I31" s="0" t="n">
        <v>1398.715513</v>
      </c>
      <c r="J31" s="0" t="n">
        <v>1421.581984</v>
      </c>
      <c r="K31" s="0" t="n">
        <f aca="false">(H31 + I31 + J31) / 3</f>
        <v>1395.69300366667</v>
      </c>
    </row>
    <row r="32" customFormat="false" ht="12.75" hidden="false" customHeight="false" outlineLevel="0" collapsed="false">
      <c r="A32" s="3"/>
      <c r="B32" s="3"/>
      <c r="C32" s="0" t="n">
        <v>32</v>
      </c>
      <c r="G32" s="0" t="n">
        <f aca="false">(D32+E32+F32)/3</f>
        <v>0</v>
      </c>
      <c r="K32" s="0" t="n">
        <f aca="false">(H32 + I32 + J32) / 3</f>
        <v>0</v>
      </c>
    </row>
    <row r="33" customFormat="false" ht="12.75" hidden="false" customHeight="false" outlineLevel="0" collapsed="false">
      <c r="A33" s="3"/>
      <c r="B33" s="3"/>
      <c r="C33" s="0" t="n">
        <v>48</v>
      </c>
      <c r="G33" s="0" t="n">
        <f aca="false">(D33+E33+F33)/3</f>
        <v>0</v>
      </c>
      <c r="K33" s="0" t="n">
        <f aca="false">(H33 + I33 + J33) / 3</f>
        <v>0</v>
      </c>
    </row>
    <row r="34" customFormat="false" ht="12.75" hidden="false" customHeight="false" outlineLevel="0" collapsed="false">
      <c r="A34" s="3"/>
      <c r="B34" s="3"/>
      <c r="C34" s="0" t="n">
        <v>96</v>
      </c>
      <c r="G34" s="0" t="n">
        <f aca="false">(D34+E34+F34)/3</f>
        <v>0</v>
      </c>
      <c r="K34" s="0" t="n">
        <f aca="false">(H34 + I34 + J34) / 3</f>
        <v>0</v>
      </c>
    </row>
    <row r="35" customFormat="false" ht="12.75" hidden="false" customHeight="false" outlineLevel="0" collapsed="false">
      <c r="A35" s="3" t="s">
        <v>10</v>
      </c>
      <c r="B35" s="3" t="s">
        <v>7</v>
      </c>
      <c r="C35" s="4" t="n">
        <v>2</v>
      </c>
      <c r="D35" s="4" t="n">
        <v>0.019291</v>
      </c>
      <c r="E35" s="4" t="n">
        <v>0.025676</v>
      </c>
      <c r="F35" s="4" t="n">
        <v>0.018654</v>
      </c>
      <c r="G35" s="4" t="n">
        <f aca="false">(D35+E35+F35)/3</f>
        <v>0.021207</v>
      </c>
      <c r="H35" s="4" t="n">
        <v>1036.75289</v>
      </c>
      <c r="I35" s="4" t="n">
        <v>778.937529</v>
      </c>
      <c r="J35" s="4" t="n">
        <v>1072.156106</v>
      </c>
      <c r="K35" s="4" t="n">
        <f aca="false">(H35 + I35 + J35) / 3</f>
        <v>962.615508333333</v>
      </c>
    </row>
    <row r="36" customFormat="false" ht="12.75" hidden="false" customHeight="false" outlineLevel="0" collapsed="false">
      <c r="A36" s="3"/>
      <c r="B36" s="3"/>
      <c r="C36" s="4" t="n">
        <v>4</v>
      </c>
      <c r="D36" s="4" t="n">
        <v>0.039981</v>
      </c>
      <c r="E36" s="4" t="n">
        <v>0.039485</v>
      </c>
      <c r="F36" s="4" t="n">
        <v>0.039833</v>
      </c>
      <c r="G36" s="4" t="n">
        <f aca="false">(D36+E36+F36)/3</f>
        <v>0.0397663333333333</v>
      </c>
      <c r="H36" s="4" t="n">
        <v>1000.475226</v>
      </c>
      <c r="I36" s="4" t="n">
        <v>1013.042928</v>
      </c>
      <c r="J36" s="4" t="n">
        <v>1004.192504</v>
      </c>
      <c r="K36" s="4" t="n">
        <f aca="false">(H36 + I36 + J36) / 3</f>
        <v>1005.90355266667</v>
      </c>
    </row>
    <row r="37" customFormat="false" ht="12.75" hidden="false" customHeight="false" outlineLevel="0" collapsed="false">
      <c r="A37" s="3"/>
      <c r="B37" s="3"/>
      <c r="C37" s="4" t="n">
        <v>8</v>
      </c>
      <c r="D37" s="4" t="n">
        <v>0.0689</v>
      </c>
      <c r="E37" s="4" t="n">
        <v>0.072717</v>
      </c>
      <c r="F37" s="4" t="n">
        <v>0.074011</v>
      </c>
      <c r="G37" s="4" t="n">
        <f aca="false">(D37+E37+F37)/3</f>
        <v>0.071876</v>
      </c>
      <c r="H37" s="4" t="n">
        <v>1161.103048</v>
      </c>
      <c r="I37" s="4" t="n">
        <v>1100.155397</v>
      </c>
      <c r="J37" s="4" t="n">
        <v>1080.920404</v>
      </c>
      <c r="K37" s="4" t="n">
        <f aca="false">(H37 + I37 + J37) / 3</f>
        <v>1114.05961633333</v>
      </c>
    </row>
    <row r="38" customFormat="false" ht="12.75" hidden="false" customHeight="false" outlineLevel="0" collapsed="false">
      <c r="A38" s="3"/>
      <c r="B38" s="3"/>
      <c r="C38" s="4" t="n">
        <v>16</v>
      </c>
      <c r="D38" s="4" t="n">
        <v>0.407749</v>
      </c>
      <c r="E38" s="4" t="n">
        <v>0.389165</v>
      </c>
      <c r="F38" s="4" t="n">
        <v>0.368896</v>
      </c>
      <c r="G38" s="4" t="n">
        <f aca="false">(D38+E38+F38)/3</f>
        <v>0.388603333333333</v>
      </c>
      <c r="H38" s="4" t="n">
        <v>392.398265</v>
      </c>
      <c r="I38" s="4" t="n">
        <v>411.136664</v>
      </c>
      <c r="J38" s="4" t="n">
        <v>433.726579</v>
      </c>
      <c r="K38" s="4" t="n">
        <f aca="false">(H38 + I38 + J38) / 3</f>
        <v>412.420502666667</v>
      </c>
    </row>
    <row r="39" customFormat="false" ht="12.75" hidden="false" customHeight="false" outlineLevel="0" collapsed="false">
      <c r="A39" s="3"/>
      <c r="B39" s="3"/>
      <c r="C39" s="4" t="n">
        <v>24</v>
      </c>
      <c r="D39" s="4" t="n">
        <v>0.823299</v>
      </c>
      <c r="E39" s="4" t="n">
        <v>0.974721</v>
      </c>
      <c r="F39" s="4" t="n">
        <v>0.963473</v>
      </c>
      <c r="G39" s="4" t="n">
        <f aca="false">(D39+E39+F39)/3</f>
        <v>0.920497666666667</v>
      </c>
      <c r="H39" s="4" t="n">
        <v>291.510132</v>
      </c>
      <c r="I39" s="4" t="n">
        <v>246.224304</v>
      </c>
      <c r="J39" s="4" t="n">
        <v>249.098833</v>
      </c>
      <c r="K39" s="4" t="n">
        <f aca="false">(H39 + I39 + J39) / 3</f>
        <v>262.277756333333</v>
      </c>
    </row>
    <row r="40" customFormat="false" ht="12.75" hidden="false" customHeight="false" outlineLevel="0" collapsed="false">
      <c r="A40" s="3"/>
      <c r="B40" s="3"/>
      <c r="C40" s="4" t="n">
        <v>32</v>
      </c>
      <c r="D40" s="4"/>
      <c r="E40" s="4"/>
      <c r="F40" s="4"/>
      <c r="G40" s="4" t="n">
        <f aca="false">(D40+E40+F40)/3</f>
        <v>0</v>
      </c>
      <c r="H40" s="4"/>
      <c r="I40" s="4"/>
      <c r="J40" s="4"/>
      <c r="K40" s="4" t="n">
        <f aca="false">(H40 + I40 + J40) / 3</f>
        <v>0</v>
      </c>
    </row>
    <row r="41" customFormat="false" ht="12.75" hidden="false" customHeight="false" outlineLevel="0" collapsed="false">
      <c r="A41" s="3"/>
      <c r="B41" s="3"/>
      <c r="C41" s="4" t="n">
        <v>48</v>
      </c>
      <c r="D41" s="4"/>
      <c r="E41" s="4"/>
      <c r="F41" s="4"/>
      <c r="G41" s="4" t="n">
        <f aca="false">(D41+E41+F41)/3</f>
        <v>0</v>
      </c>
      <c r="H41" s="4"/>
      <c r="I41" s="4"/>
      <c r="J41" s="4"/>
      <c r="K41" s="4" t="n">
        <f aca="false">(H41 + I41 + J41) / 3</f>
        <v>0</v>
      </c>
    </row>
    <row r="42" customFormat="false" ht="12.75" hidden="false" customHeight="false" outlineLevel="0" collapsed="false">
      <c r="A42" s="3"/>
      <c r="B42" s="3"/>
      <c r="C42" s="4" t="n">
        <v>96</v>
      </c>
      <c r="D42" s="4"/>
      <c r="E42" s="4"/>
      <c r="F42" s="4"/>
      <c r="G42" s="4" t="n">
        <f aca="false">(D42+E42+F42)/3</f>
        <v>0</v>
      </c>
      <c r="H42" s="4"/>
      <c r="I42" s="4"/>
      <c r="J42" s="4"/>
      <c r="K42" s="4" t="n">
        <f aca="false">(H42 + I42 + J42) / 3</f>
        <v>0</v>
      </c>
    </row>
    <row r="43" customFormat="false" ht="12.8" hidden="false" customHeight="false" outlineLevel="0" collapsed="false">
      <c r="A43" s="3"/>
      <c r="B43" s="3" t="s">
        <v>8</v>
      </c>
      <c r="C43" s="0" t="n">
        <v>2</v>
      </c>
      <c r="D43" s="0" t="n">
        <v>0.022267</v>
      </c>
      <c r="E43" s="0" t="n">
        <v>0.023454</v>
      </c>
      <c r="F43" s="0" t="n">
        <v>0.022133</v>
      </c>
      <c r="G43" s="0" t="n">
        <f aca="false">(D43+E43+F43)/3</f>
        <v>0.022618</v>
      </c>
      <c r="H43" s="0" t="n">
        <v>898.190147</v>
      </c>
      <c r="I43" s="0" t="n">
        <v>852.733009</v>
      </c>
      <c r="J43" s="0" t="n">
        <v>903.628067</v>
      </c>
      <c r="K43" s="0" t="n">
        <f aca="false">(H43 + I43 + J43) / 3</f>
        <v>884.850407666667</v>
      </c>
    </row>
    <row r="44" customFormat="false" ht="12.8" hidden="false" customHeight="false" outlineLevel="0" collapsed="false">
      <c r="A44" s="3"/>
      <c r="B44" s="3"/>
      <c r="C44" s="0" t="n">
        <v>4</v>
      </c>
      <c r="D44" s="0" t="n">
        <v>0.035951</v>
      </c>
      <c r="E44" s="0" t="n">
        <v>0.038226</v>
      </c>
      <c r="F44" s="0" t="n">
        <v>0.036918</v>
      </c>
      <c r="G44" s="0" t="n">
        <f aca="false">(D44+E44+F44)/3</f>
        <v>0.0370316666666667</v>
      </c>
      <c r="H44" s="0" t="n">
        <v>1112.625518</v>
      </c>
      <c r="I44" s="0" t="n">
        <v>1046.408204</v>
      </c>
      <c r="J44" s="0" t="n">
        <v>1083.482312</v>
      </c>
      <c r="K44" s="0" t="n">
        <f aca="false">(H44 + I44 + J44) / 3</f>
        <v>1080.838678</v>
      </c>
    </row>
    <row r="45" customFormat="false" ht="12.8" hidden="false" customHeight="false" outlineLevel="0" collapsed="false">
      <c r="A45" s="3"/>
      <c r="B45" s="3"/>
      <c r="C45" s="0" t="n">
        <v>8</v>
      </c>
      <c r="D45" s="0" t="n">
        <v>0.085283</v>
      </c>
      <c r="E45" s="0" t="n">
        <v>0.081197</v>
      </c>
      <c r="F45" s="0" t="n">
        <v>0.078003</v>
      </c>
      <c r="G45" s="0" t="n">
        <f aca="false">(D45+D46+F45)/3</f>
        <v>0.217836333333333</v>
      </c>
      <c r="H45" s="0" t="n">
        <v>938.053305</v>
      </c>
      <c r="I45" s="0" t="n">
        <v>985.258076</v>
      </c>
      <c r="J45" s="0" t="n">
        <v>1025.601579</v>
      </c>
      <c r="K45" s="0" t="n">
        <f aca="false">(H45 + I45 + J45) / 3</f>
        <v>982.970986666667</v>
      </c>
    </row>
    <row r="46" customFormat="false" ht="12.8" hidden="false" customHeight="false" outlineLevel="0" collapsed="false">
      <c r="A46" s="3"/>
      <c r="B46" s="3"/>
      <c r="C46" s="0" t="n">
        <v>16</v>
      </c>
      <c r="D46" s="0" t="n">
        <v>0.490223</v>
      </c>
      <c r="E46" s="0" t="n">
        <v>0.421879</v>
      </c>
      <c r="F46" s="0" t="n">
        <v>0.388162</v>
      </c>
      <c r="G46" s="0" t="n">
        <f aca="false">(D46+H46+F46)/3</f>
        <v>109.08682</v>
      </c>
      <c r="H46" s="0" t="n">
        <v>326.382075</v>
      </c>
      <c r="I46" s="0" t="n">
        <v>379.255663</v>
      </c>
      <c r="J46" s="0" t="n">
        <v>412.19903</v>
      </c>
      <c r="K46" s="0" t="n">
        <f aca="false">(H46 + I46 + J46) / 3</f>
        <v>372.612256</v>
      </c>
    </row>
    <row r="47" customFormat="false" ht="12.8" hidden="false" customHeight="false" outlineLevel="0" collapsed="false">
      <c r="A47" s="3"/>
      <c r="B47" s="3"/>
      <c r="C47" s="0" t="n">
        <v>24</v>
      </c>
      <c r="D47" s="0" t="n">
        <v>0.944864</v>
      </c>
      <c r="E47" s="0" t="n">
        <v>0.899885</v>
      </c>
      <c r="F47" s="0" t="n">
        <v>0.971892</v>
      </c>
      <c r="G47" s="0" t="n">
        <f aca="false">(D47+E47+F47)/3</f>
        <v>0.938880333333333</v>
      </c>
      <c r="H47" s="0" t="n">
        <v>254.004809</v>
      </c>
      <c r="I47" s="0" t="n">
        <v>266.700745</v>
      </c>
      <c r="J47" s="0" t="n">
        <v>246.941018</v>
      </c>
      <c r="K47" s="0" t="n">
        <f aca="false">(H47 + I47 + J47) / 3</f>
        <v>255.882190666667</v>
      </c>
    </row>
    <row r="48" customFormat="false" ht="12.75" hidden="false" customHeight="false" outlineLevel="0" collapsed="false">
      <c r="A48" s="3"/>
      <c r="B48" s="3"/>
      <c r="C48" s="0" t="n">
        <v>32</v>
      </c>
      <c r="G48" s="0" t="n">
        <f aca="false">(D48+E48+F48)/3</f>
        <v>0</v>
      </c>
      <c r="K48" s="0" t="n">
        <f aca="false">(H48 + I48 + J48) / 3</f>
        <v>0</v>
      </c>
    </row>
    <row r="49" customFormat="false" ht="12.75" hidden="false" customHeight="false" outlineLevel="0" collapsed="false">
      <c r="A49" s="3"/>
      <c r="B49" s="3"/>
      <c r="C49" s="0" t="n">
        <v>48</v>
      </c>
      <c r="G49" s="0" t="n">
        <f aca="false">(D49+E49+F49)/3</f>
        <v>0</v>
      </c>
      <c r="K49" s="0" t="n">
        <f aca="false">(H49 + I49 + J49) / 3</f>
        <v>0</v>
      </c>
    </row>
    <row r="50" customFormat="false" ht="12.75" hidden="false" customHeight="false" outlineLevel="0" collapsed="false">
      <c r="A50" s="3"/>
      <c r="B50" s="3"/>
      <c r="C50" s="0" t="n">
        <v>96</v>
      </c>
      <c r="G50" s="0" t="n">
        <f aca="false">(D50+E50+F50)/3</f>
        <v>0</v>
      </c>
      <c r="K50" s="0" t="n">
        <f aca="false">(H50 + I50 + J50) / 3</f>
        <v>0</v>
      </c>
    </row>
    <row r="51" customFormat="false" ht="12.8" hidden="false" customHeight="false" outlineLevel="0" collapsed="false">
      <c r="A51" s="3" t="s">
        <v>11</v>
      </c>
      <c r="B51" s="3" t="s">
        <v>7</v>
      </c>
      <c r="C51" s="4" t="n">
        <v>2</v>
      </c>
      <c r="D51" s="4" t="n">
        <v>0.352484</v>
      </c>
      <c r="E51" s="4" t="n">
        <v>0.403283</v>
      </c>
      <c r="F51" s="4" t="n">
        <v>0.40849</v>
      </c>
      <c r="G51" s="4" t="n">
        <f aca="false">(D51+E51+F51)/3</f>
        <v>0.388085666666667</v>
      </c>
      <c r="H51" s="4" t="n">
        <v>56.740164</v>
      </c>
      <c r="I51" s="4" t="n">
        <v>49.592966</v>
      </c>
      <c r="J51" s="4" t="n">
        <v>48.960807</v>
      </c>
      <c r="K51" s="4" t="n">
        <f aca="false">(H51 + I51 + J51) / 3</f>
        <v>51.7646456666667</v>
      </c>
    </row>
    <row r="52" customFormat="false" ht="12.8" hidden="false" customHeight="false" outlineLevel="0" collapsed="false">
      <c r="A52" s="3"/>
      <c r="B52" s="3"/>
      <c r="C52" s="4" t="n">
        <v>4</v>
      </c>
      <c r="D52" s="4" t="n">
        <v>0.504505</v>
      </c>
      <c r="E52" s="4" t="n">
        <v>0.174681</v>
      </c>
      <c r="F52" s="4" t="n">
        <v>0.552971</v>
      </c>
      <c r="G52" s="4" t="n">
        <f aca="false">(D52+E52+F52)/3</f>
        <v>0.410719</v>
      </c>
      <c r="H52" s="4" t="n">
        <v>79.285636</v>
      </c>
      <c r="I52" s="4" t="n">
        <v>228.988843</v>
      </c>
      <c r="J52" s="4" t="n">
        <v>72.336524</v>
      </c>
      <c r="K52" s="4" t="n">
        <f aca="false">(H52 + I52 + J52) / 3</f>
        <v>126.870334333333</v>
      </c>
    </row>
    <row r="53" customFormat="false" ht="12.8" hidden="false" customHeight="false" outlineLevel="0" collapsed="false">
      <c r="A53" s="3"/>
      <c r="B53" s="3"/>
      <c r="C53" s="4" t="n">
        <v>8</v>
      </c>
      <c r="D53" s="4" t="n">
        <v>0.77466</v>
      </c>
      <c r="E53" s="4" t="n">
        <v>0.776041</v>
      </c>
      <c r="F53" s="4" t="n">
        <v>7.887512</v>
      </c>
      <c r="G53" s="4" t="n">
        <f aca="false">(D53+E53+F53)/3</f>
        <v>3.146071</v>
      </c>
      <c r="H53" s="4" t="n">
        <v>103.271112</v>
      </c>
      <c r="I53" s="4" t="n">
        <v>103.087337</v>
      </c>
      <c r="J53" s="4" t="n">
        <v>10.142615</v>
      </c>
      <c r="K53" s="4" t="n">
        <f aca="false">(H53 + I53 + J53) / 3</f>
        <v>72.1670213333333</v>
      </c>
    </row>
    <row r="54" customFormat="false" ht="12.8" hidden="false" customHeight="false" outlineLevel="0" collapsed="false">
      <c r="A54" s="3"/>
      <c r="B54" s="3"/>
      <c r="C54" s="4" t="n">
        <v>16</v>
      </c>
      <c r="D54" s="4" t="n">
        <v>611.333125</v>
      </c>
      <c r="E54" s="4" t="n">
        <v>762.733063</v>
      </c>
      <c r="F54" s="4" t="n">
        <v>650.518636</v>
      </c>
      <c r="G54" s="4" t="n">
        <f aca="false">(D54+E54+F54)/3</f>
        <v>674.861608</v>
      </c>
      <c r="H54" s="4" t="n">
        <v>0.261723</v>
      </c>
      <c r="I54" s="4" t="n">
        <v>0.209772</v>
      </c>
      <c r="J54" s="4" t="n">
        <v>0.245958</v>
      </c>
      <c r="K54" s="4" t="n">
        <f aca="false">(H54 + I54 + J54) / 3</f>
        <v>0.239151</v>
      </c>
    </row>
    <row r="55" customFormat="false" ht="12.75" hidden="false" customHeight="false" outlineLevel="0" collapsed="false">
      <c r="A55" s="3"/>
      <c r="B55" s="3"/>
      <c r="C55" s="4" t="n">
        <v>24</v>
      </c>
      <c r="D55" s="4"/>
      <c r="E55" s="4"/>
      <c r="F55" s="4"/>
      <c r="G55" s="4" t="n">
        <f aca="false">(D55+E55+F55)/3</f>
        <v>0</v>
      </c>
      <c r="H55" s="4"/>
      <c r="I55" s="4"/>
      <c r="J55" s="4"/>
      <c r="K55" s="4" t="n">
        <f aca="false">(H55 + I55 + J55) / 3</f>
        <v>0</v>
      </c>
    </row>
    <row r="56" customFormat="false" ht="12.75" hidden="false" customHeight="false" outlineLevel="0" collapsed="false">
      <c r="A56" s="3"/>
      <c r="B56" s="3"/>
      <c r="C56" s="4" t="n">
        <v>32</v>
      </c>
      <c r="D56" s="4"/>
      <c r="E56" s="4"/>
      <c r="F56" s="4"/>
      <c r="G56" s="4" t="n">
        <f aca="false">(D56+E56+F56)/3</f>
        <v>0</v>
      </c>
      <c r="H56" s="4"/>
      <c r="I56" s="4"/>
      <c r="J56" s="4"/>
      <c r="K56" s="4" t="n">
        <f aca="false">(H56 + I56 + J56) / 3</f>
        <v>0</v>
      </c>
    </row>
    <row r="57" customFormat="false" ht="12.75" hidden="false" customHeight="false" outlineLevel="0" collapsed="false">
      <c r="A57" s="3"/>
      <c r="B57" s="3"/>
      <c r="C57" s="4" t="n">
        <v>48</v>
      </c>
      <c r="D57" s="4"/>
      <c r="E57" s="4"/>
      <c r="F57" s="4"/>
      <c r="G57" s="4" t="n">
        <f aca="false">(D57+E57+F57)/3</f>
        <v>0</v>
      </c>
      <c r="H57" s="4"/>
      <c r="I57" s="4"/>
      <c r="J57" s="4"/>
      <c r="K57" s="4" t="n">
        <f aca="false">(H57 + I57 + J57) / 3</f>
        <v>0</v>
      </c>
    </row>
    <row r="58" customFormat="false" ht="12.75" hidden="false" customHeight="false" outlineLevel="0" collapsed="false">
      <c r="A58" s="3"/>
      <c r="B58" s="3"/>
      <c r="C58" s="4" t="n">
        <v>96</v>
      </c>
      <c r="D58" s="4"/>
      <c r="E58" s="4"/>
      <c r="F58" s="4"/>
      <c r="G58" s="4" t="n">
        <f aca="false">(D58+E58+F58)/3</f>
        <v>0</v>
      </c>
      <c r="H58" s="4"/>
      <c r="I58" s="4"/>
      <c r="J58" s="4"/>
      <c r="K58" s="4" t="n">
        <f aca="false">(H58 + I58 + J58) / 3</f>
        <v>0</v>
      </c>
    </row>
    <row r="59" customFormat="false" ht="12.8" hidden="false" customHeight="false" outlineLevel="0" collapsed="false">
      <c r="A59" s="3"/>
      <c r="B59" s="3" t="s">
        <v>8</v>
      </c>
      <c r="C59" s="0" t="n">
        <v>2</v>
      </c>
      <c r="D59" s="0" t="n">
        <v>0.143358</v>
      </c>
      <c r="E59" s="0" t="n">
        <v>0.189207</v>
      </c>
      <c r="F59" s="0" t="n">
        <v>0.18677</v>
      </c>
      <c r="G59" s="0" t="n">
        <f aca="false">(D59+E59+F59)/3</f>
        <v>0.173111666666667</v>
      </c>
      <c r="H59" s="0" t="n">
        <v>139.510875</v>
      </c>
      <c r="I59" s="0" t="n">
        <v>105.704334</v>
      </c>
      <c r="J59" s="0" t="n">
        <v>107.083579</v>
      </c>
      <c r="K59" s="0" t="n">
        <f aca="false">(H59 + I59 + J59) / 3</f>
        <v>117.432929333333</v>
      </c>
    </row>
    <row r="60" customFormat="false" ht="12.8" hidden="false" customHeight="false" outlineLevel="0" collapsed="false">
      <c r="A60" s="3"/>
      <c r="B60" s="3"/>
      <c r="C60" s="0" t="n">
        <v>4</v>
      </c>
      <c r="D60" s="0" t="n">
        <v>0.189024</v>
      </c>
      <c r="E60" s="0" t="n">
        <v>0.203717</v>
      </c>
      <c r="F60" s="0" t="n">
        <v>0.180781</v>
      </c>
      <c r="G60" s="0" t="n">
        <f aca="false">(D60+E60+F60)/3</f>
        <v>0.191174</v>
      </c>
      <c r="H60" s="0" t="n">
        <v>211.61334</v>
      </c>
      <c r="I60" s="0" t="n">
        <v>196.35082</v>
      </c>
      <c r="J60" s="0" t="n">
        <v>221.26219</v>
      </c>
      <c r="K60" s="0" t="n">
        <f aca="false">(H60 + I60 + J60) / 3</f>
        <v>209.742116666667</v>
      </c>
    </row>
    <row r="61" customFormat="false" ht="12.8" hidden="false" customHeight="false" outlineLevel="0" collapsed="false">
      <c r="A61" s="3"/>
      <c r="B61" s="3"/>
      <c r="C61" s="0" t="n">
        <v>8</v>
      </c>
      <c r="D61" s="0" t="n">
        <v>0.275439</v>
      </c>
      <c r="E61" s="0" t="n">
        <v>0.265636</v>
      </c>
      <c r="F61" s="0" t="n">
        <v>0.270258</v>
      </c>
      <c r="G61" s="0" t="n">
        <f aca="false">(D61+E61+F61)/3</f>
        <v>0.270444333333333</v>
      </c>
      <c r="H61" s="0" t="n">
        <v>290.445434</v>
      </c>
      <c r="I61" s="0" t="n">
        <v>301.163999</v>
      </c>
      <c r="J61" s="0" t="n">
        <v>296.013439</v>
      </c>
      <c r="K61" s="0" t="n">
        <f aca="false">(H61 + I61 + J61) / 3</f>
        <v>295.874290666667</v>
      </c>
    </row>
    <row r="62" customFormat="false" ht="12.8" hidden="false" customHeight="false" outlineLevel="0" collapsed="false">
      <c r="A62" s="3"/>
      <c r="B62" s="3"/>
      <c r="C62" s="0" t="n">
        <v>16</v>
      </c>
      <c r="D62" s="0" t="n">
        <v>1.66554</v>
      </c>
      <c r="E62" s="0" t="n">
        <v>1.22836</v>
      </c>
      <c r="F62" s="0" t="n">
        <v>1.17335</v>
      </c>
      <c r="G62" s="0" t="n">
        <f aca="false">(D62+E62+F62)/3</f>
        <v>1.35575</v>
      </c>
      <c r="H62" s="0" t="n">
        <v>96.06494</v>
      </c>
      <c r="I62" s="0" t="n">
        <v>130.254974</v>
      </c>
      <c r="J62" s="0" t="n">
        <v>136.361699</v>
      </c>
      <c r="K62" s="0" t="n">
        <f aca="false">(H62 + I62 + J62) / 3</f>
        <v>120.893871</v>
      </c>
    </row>
    <row r="63" customFormat="false" ht="12.8" hidden="false" customHeight="false" outlineLevel="0" collapsed="false">
      <c r="A63" s="3"/>
      <c r="B63" s="3"/>
      <c r="C63" s="0" t="n">
        <v>24</v>
      </c>
      <c r="D63" s="0" t="n">
        <v>3.379412</v>
      </c>
      <c r="E63" s="0" t="n">
        <v>3.418247</v>
      </c>
      <c r="F63" s="0" t="n">
        <v>3.309213</v>
      </c>
      <c r="G63" s="0" t="n">
        <f aca="false">(D63+E63+F63)/3</f>
        <v>3.36895733333333</v>
      </c>
      <c r="H63" s="0" t="n">
        <v>71.018272</v>
      </c>
      <c r="I63" s="0" t="n">
        <v>70.211427</v>
      </c>
      <c r="J63" s="0" t="n">
        <v>72.524797</v>
      </c>
      <c r="K63" s="0" t="n">
        <f aca="false">(H63 + I63 + J63) / 3</f>
        <v>71.2514986666667</v>
      </c>
    </row>
    <row r="64" customFormat="false" ht="12.75" hidden="false" customHeight="false" outlineLevel="0" collapsed="false">
      <c r="A64" s="3"/>
      <c r="B64" s="3"/>
      <c r="C64" s="0" t="n">
        <v>32</v>
      </c>
      <c r="G64" s="0" t="n">
        <f aca="false">(D64+E64+F64)/3</f>
        <v>0</v>
      </c>
      <c r="K64" s="0" t="n">
        <f aca="false">(H64 + I64 + J64) / 3</f>
        <v>0</v>
      </c>
    </row>
    <row r="65" customFormat="false" ht="12.75" hidden="false" customHeight="false" outlineLevel="0" collapsed="false">
      <c r="A65" s="3"/>
      <c r="B65" s="3"/>
      <c r="C65" s="0" t="n">
        <v>48</v>
      </c>
      <c r="G65" s="0" t="n">
        <f aca="false">(D65+E65+F65)/3</f>
        <v>0</v>
      </c>
      <c r="K65" s="0" t="n">
        <f aca="false">(H65 + I65 + J65) / 3</f>
        <v>0</v>
      </c>
    </row>
    <row r="66" customFormat="false" ht="12.75" hidden="false" customHeight="false" outlineLevel="0" collapsed="false">
      <c r="A66" s="3"/>
      <c r="B66" s="3"/>
      <c r="C66" s="0" t="n">
        <v>96</v>
      </c>
      <c r="G66" s="0" t="n">
        <f aca="false">(D66+E66+F66)/3</f>
        <v>0</v>
      </c>
      <c r="K66" s="0" t="n">
        <f aca="false">(H66 + I66 + J66) / 3</f>
        <v>0</v>
      </c>
    </row>
  </sheetData>
  <mergeCells count="17">
    <mergeCell ref="A1:A2"/>
    <mergeCell ref="B1:B2"/>
    <mergeCell ref="C1:C2"/>
    <mergeCell ref="D1:G1"/>
    <mergeCell ref="H1:K1"/>
    <mergeCell ref="A3:A18"/>
    <mergeCell ref="B3:B10"/>
    <mergeCell ref="B11:B18"/>
    <mergeCell ref="A19:A34"/>
    <mergeCell ref="B19:B26"/>
    <mergeCell ref="B27:B34"/>
    <mergeCell ref="A35:A50"/>
    <mergeCell ref="B35:B42"/>
    <mergeCell ref="B43:B50"/>
    <mergeCell ref="A51:A66"/>
    <mergeCell ref="B51:B58"/>
    <mergeCell ref="B59:B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2020-04-01T18:59:24Z</dcterms:created>
  <dc:creator/>
  <dc:description/>
  <dc:language>en-US</dc:language>
  <cp:lastModifiedBy/>
  <dcterms:modified xsi:type="dcterms:W3CDTF">2020-04-03T19:56:21Z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