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33.xml" ContentType="application/vnd.openxmlformats-officedocument.drawingml.chart+xml"/>
  <Override PartName="/xl/charts/chart135.xml" ContentType="application/vnd.openxmlformats-officedocument.drawingml.chart+xml"/>
  <Override PartName="/xl/charts/chart128.xml" ContentType="application/vnd.openxmlformats-officedocument.drawingml.chart+xml"/>
  <Override PartName="/xl/charts/chart134.xml" ContentType="application/vnd.openxmlformats-officedocument.drawingml.chart+xml"/>
  <Override PartName="/xl/charts/chart127.xml" ContentType="application/vnd.openxmlformats-officedocument.drawingml.chart+xml"/>
  <Override PartName="/xl/charts/chart136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liminary" sheetId="1" state="visible" r:id="rId2"/>
    <sheet name="TSS" sheetId="2" state="visible" r:id="rId3"/>
    <sheet name="BS" sheetId="3" state="visible" r:id="rId4"/>
    <sheet name="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<sst xmlns="http://schemas.openxmlformats.org/spreadsheetml/2006/main" count="76" uniqueCount="26">
  <si>
    <t xml:space="preserve">Stack</t>
  </si>
  <si>
    <t xml:space="preserve">Benchmark</t>
  </si>
  <si>
    <t xml:space="preserve">Number of units</t>
  </si>
  <si>
    <t xml:space="preserve">Total execution time (s)</t>
  </si>
  <si>
    <t xml:space="preserve">Throughput (operations per ms)</t>
  </si>
  <si>
    <t xml:space="preserve">Average</t>
  </si>
  <si>
    <t xml:space="preserve">BS(2)</t>
  </si>
  <si>
    <t xml:space="preserve">Producer-consumer</t>
  </si>
  <si>
    <t xml:space="preserve">Sequential-alternating</t>
  </si>
  <si>
    <t xml:space="preserve">TS</t>
  </si>
  <si>
    <t xml:space="preserve">EBS</t>
  </si>
  <si>
    <t xml:space="preserve">TSS-CAS</t>
  </si>
  <si>
    <t xml:space="preserve">Note:</t>
  </si>
  <si>
    <t xml:space="preserve">Total = 2^15 (ops)</t>
  </si>
  <si>
    <t xml:space="preserve">Interval = 1 (us)</t>
  </si>
  <si>
    <t xml:space="preserve">Throughput (operations per second)</t>
  </si>
  <si>
    <t xml:space="preserve">TSS_cas</t>
  </si>
  <si>
    <t xml:space="preserve">TSS_stutter</t>
  </si>
  <si>
    <t xml:space="preserve">TSS_atomic</t>
  </si>
  <si>
    <t xml:space="preserve">BS</t>
  </si>
  <si>
    <t xml:space="preserve">BS2</t>
  </si>
  <si>
    <t xml:space="preserve">BS2 + Mem_Rec</t>
  </si>
  <si>
    <t xml:space="preserve">TS + Exponential Backoff</t>
  </si>
  <si>
    <t xml:space="preserve">TS + Double Backoff</t>
  </si>
  <si>
    <t xml:space="preserve">TS + Incremental Backoff</t>
  </si>
  <si>
    <t xml:space="preserve">TS + Mem_Rec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</si>
</sst>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420E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Producer-consumer Benchmark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"Blocking Stack"</c:f>
              <c:strCache>
                <c:ptCount val="1"/>
                <c:pt idx="0">
                  <c:v>Blocking Stack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x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Preliminary!$K$3:$K$7</c:f>
              <c:numCache>
                <c:formatCode>General</c:formatCode>
                <c:ptCount val="5"/>
                <c:pt idx="0">
                  <c:v>148.813014666667</c:v>
                </c:pt>
                <c:pt idx="1">
                  <c:v>112.896903333333</c:v>
                </c:pt>
                <c:pt idx="2">
                  <c:v>59.4649173333333</c:v>
                </c:pt>
                <c:pt idx="3">
                  <c:v>24.936688</c:v>
                </c:pt>
                <c:pt idx="4">
                  <c:v>16.886991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"Treiber's Stack"</c:f>
              <c:strCache>
                <c:ptCount val="1"/>
                <c:pt idx="0">
                  <c:v>Treiber's Stack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Preliminary!$K$19:$K$23</c:f>
              <c:numCache>
                <c:formatCode>General</c:formatCode>
                <c:ptCount val="5"/>
                <c:pt idx="0">
                  <c:v>1095.54048133333</c:v>
                </c:pt>
                <c:pt idx="1">
                  <c:v>1726.14085933333</c:v>
                </c:pt>
                <c:pt idx="2">
                  <c:v>2286.56678433333</c:v>
                </c:pt>
                <c:pt idx="3">
                  <c:v>2318.315048</c:v>
                </c:pt>
                <c:pt idx="4">
                  <c:v>1427.08870333333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"Elimination-Backoff Stack"</c:f>
              <c:strCache>
                <c:ptCount val="1"/>
                <c:pt idx="0">
                  <c:v>Elimination-Backoff Stack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Preliminary!$K$35:$K$39</c:f>
              <c:numCache>
                <c:formatCode>General</c:formatCode>
                <c:ptCount val="5"/>
                <c:pt idx="0">
                  <c:v>962.615508333333</c:v>
                </c:pt>
                <c:pt idx="1">
                  <c:v>1005.90355266667</c:v>
                </c:pt>
                <c:pt idx="2">
                  <c:v>1114.05961633333</c:v>
                </c:pt>
                <c:pt idx="3">
                  <c:v>412.420502666667</c:v>
                </c:pt>
                <c:pt idx="4">
                  <c:v>262.277756333333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"Time-Stamped Stack"</c:f>
              <c:strCache>
                <c:ptCount val="1"/>
                <c:pt idx="0">
                  <c:v>Time-Stamped Stack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Preliminary!$K$51:$K$55</c:f>
              <c:numCache>
                <c:formatCode>General</c:formatCode>
                <c:ptCount val="5"/>
                <c:pt idx="0">
                  <c:v>51.7646456666667</c:v>
                </c:pt>
                <c:pt idx="1">
                  <c:v>126.870334333333</c:v>
                </c:pt>
                <c:pt idx="2">
                  <c:v>72.1670213333333</c:v>
                </c:pt>
                <c:pt idx="3">
                  <c:v>0.239151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781648"/>
        <c:axId val="42870468"/>
      </c:lineChart>
      <c:catAx>
        <c:axId val="677816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870468"/>
        <c:crosses val="autoZero"/>
        <c:auto val="1"/>
        <c:lblAlgn val="ctr"/>
        <c:lblOffset val="100"/>
      </c:catAx>
      <c:valAx>
        <c:axId val="428704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Operations per 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7816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Sequential-alternating Benchmark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"Blocking Stack"</c:f>
              <c:strCache>
                <c:ptCount val="1"/>
                <c:pt idx="0">
                  <c:v>Blocking Stack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x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Preliminary!$K$11:$K$15</c:f>
              <c:numCache>
                <c:formatCode>General</c:formatCode>
                <c:ptCount val="5"/>
                <c:pt idx="0">
                  <c:v>155.133816666667</c:v>
                </c:pt>
                <c:pt idx="1">
                  <c:v>108.211278666667</c:v>
                </c:pt>
                <c:pt idx="2">
                  <c:v>60.070135</c:v>
                </c:pt>
                <c:pt idx="3">
                  <c:v>25.0938213333333</c:v>
                </c:pt>
                <c:pt idx="4">
                  <c:v>16.487586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"Treiber's Stack"</c:f>
              <c:strCache>
                <c:ptCount val="1"/>
                <c:pt idx="0">
                  <c:v>Treiber's Stack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Preliminary!$K$27:$K$31</c:f>
              <c:numCache>
                <c:formatCode>General</c:formatCode>
                <c:ptCount val="5"/>
                <c:pt idx="0">
                  <c:v>1248.180924</c:v>
                </c:pt>
                <c:pt idx="1">
                  <c:v>1911.94155766667</c:v>
                </c:pt>
                <c:pt idx="2">
                  <c:v>2287.395896</c:v>
                </c:pt>
                <c:pt idx="3">
                  <c:v>1971.30265633333</c:v>
                </c:pt>
                <c:pt idx="4">
                  <c:v>1395.69300366667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"Elimination-Backoff Stack"</c:f>
              <c:strCache>
                <c:ptCount val="1"/>
                <c:pt idx="0">
                  <c:v>Elimination-Backoff Stack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Preliminary!$K$43:$K$47</c:f>
              <c:numCache>
                <c:formatCode>General</c:formatCode>
                <c:ptCount val="5"/>
                <c:pt idx="0">
                  <c:v>884.850407666667</c:v>
                </c:pt>
                <c:pt idx="1">
                  <c:v>1080.838678</c:v>
                </c:pt>
                <c:pt idx="2">
                  <c:v>982.970986666667</c:v>
                </c:pt>
                <c:pt idx="3">
                  <c:v>372.612256</c:v>
                </c:pt>
                <c:pt idx="4">
                  <c:v>255.882190666667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"Time-Stamped Stack"</c:f>
              <c:strCache>
                <c:ptCount val="1"/>
                <c:pt idx="0">
                  <c:v>Time-Stamped Stack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Preliminary!$K$59:$K$63</c:f>
              <c:numCache>
                <c:formatCode>General</c:formatCode>
                <c:ptCount val="5"/>
                <c:pt idx="0">
                  <c:v>117.432929333333</c:v>
                </c:pt>
                <c:pt idx="1">
                  <c:v>209.742116666667</c:v>
                </c:pt>
                <c:pt idx="2">
                  <c:v>295.874290666667</c:v>
                </c:pt>
                <c:pt idx="3">
                  <c:v>120.893871</c:v>
                </c:pt>
                <c:pt idx="4">
                  <c:v>71.2514986666667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591496"/>
        <c:axId val="79590632"/>
      </c:lineChart>
      <c:catAx>
        <c:axId val="365914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590632"/>
        <c:crosses val="autoZero"/>
        <c:auto val="1"/>
        <c:lblAlgn val="ctr"/>
        <c:lblOffset val="100"/>
      </c:catAx>
      <c:valAx>
        <c:axId val="795906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Operations per 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59149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Producer-consumer Benchmark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"Blocking Stack"</c:f>
              <c:strCache>
                <c:ptCount val="1"/>
                <c:pt idx="0">
                  <c:v>Blocking Stack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x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Preliminary!$L$3:$L$10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f>Preliminary!$T$3:$T$6</c:f>
              <c:numCache>
                <c:formatCode>General</c:formatCode>
                <c:ptCount val="4"/>
                <c:pt idx="0">
                  <c:v>50.4238103333333</c:v>
                </c:pt>
                <c:pt idx="1">
                  <c:v>56.789137</c:v>
                </c:pt>
                <c:pt idx="2">
                  <c:v>51.097046</c:v>
                </c:pt>
                <c:pt idx="3">
                  <c:v>41.142418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"Treiber's Stack"</c:f>
              <c:strCache>
                <c:ptCount val="1"/>
                <c:pt idx="0">
                  <c:v>Treiber's Stack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Preliminary!$L$3:$L$10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f>Preliminary!$T$19:$T$26</c:f>
              <c:numCache>
                <c:formatCode>General</c:formatCode>
                <c:ptCount val="8"/>
                <c:pt idx="0">
                  <c:v>125.010046333333</c:v>
                </c:pt>
                <c:pt idx="1">
                  <c:v>55.6600893333333</c:v>
                </c:pt>
                <c:pt idx="2">
                  <c:v>88.1049266666667</c:v>
                </c:pt>
                <c:pt idx="3">
                  <c:v>86.5874996666667</c:v>
                </c:pt>
                <c:pt idx="4">
                  <c:v>42.070853</c:v>
                </c:pt>
                <c:pt idx="5">
                  <c:v>21.8422456666667</c:v>
                </c:pt>
                <c:pt idx="6">
                  <c:v>14.3635466666667</c:v>
                </c:pt>
                <c:pt idx="7">
                  <c:v>10.751756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"Elimination-Backoff Stack"</c:f>
              <c:strCache>
                <c:ptCount val="1"/>
                <c:pt idx="0">
                  <c:v>Elimination-Backoff Stack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Preliminary!$L$3:$L$10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f>Preliminary!$T$35:$T$42</c:f>
              <c:numCache>
                <c:formatCode>General</c:formatCode>
                <c:ptCount val="8"/>
                <c:pt idx="0">
                  <c:v>106.652862666667</c:v>
                </c:pt>
                <c:pt idx="1">
                  <c:v>98.8847126666667</c:v>
                </c:pt>
                <c:pt idx="2">
                  <c:v>99.7938326666667</c:v>
                </c:pt>
                <c:pt idx="3">
                  <c:v>104.070436</c:v>
                </c:pt>
                <c:pt idx="4">
                  <c:v>78.5192006666667</c:v>
                </c:pt>
                <c:pt idx="5">
                  <c:v>78.057757</c:v>
                </c:pt>
                <c:pt idx="6">
                  <c:v>75.2568253333333</c:v>
                </c:pt>
                <c:pt idx="7">
                  <c:v>79.464715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"Time-Stamped Stack"</c:f>
              <c:strCache>
                <c:ptCount val="1"/>
                <c:pt idx="0">
                  <c:v>Time-Stamped Stack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Preliminary!$L$3:$L$10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48</c:v>
                </c:pt>
                <c:pt idx="6">
                  <c:v>64</c:v>
                </c:pt>
                <c:pt idx="7">
                  <c:v>80</c:v>
                </c:pt>
              </c:strCache>
            </c:strRef>
          </c:cat>
          <c:val>
            <c:numRef>
              <c:f>Preliminary!$T$51:$T$54</c:f>
              <c:numCache>
                <c:formatCode>General</c:formatCode>
                <c:ptCount val="4"/>
                <c:pt idx="0">
                  <c:v>0.17427</c:v>
                </c:pt>
                <c:pt idx="1">
                  <c:v>0.118038333333333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757112"/>
        <c:axId val="65016897"/>
      </c:lineChart>
      <c:catAx>
        <c:axId val="217571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016897"/>
        <c:crosses val="autoZero"/>
        <c:auto val="1"/>
        <c:lblAlgn val="ctr"/>
        <c:lblOffset val="100"/>
      </c:catAx>
      <c:valAx>
        <c:axId val="650168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Operations per 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7571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Sequential-alternating Benchmark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"Blocking Stack"</c:f>
              <c:strCache>
                <c:ptCount val="1"/>
                <c:pt idx="0">
                  <c:v>Blocking Stack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x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Preliminary!$T$11:$T$14</c:f>
              <c:numCache>
                <c:formatCode>General</c:formatCode>
                <c:ptCount val="4"/>
                <c:pt idx="0">
                  <c:v>55.4963243333333</c:v>
                </c:pt>
                <c:pt idx="1">
                  <c:v>57.7512563333333</c:v>
                </c:pt>
                <c:pt idx="2">
                  <c:v>45.9903126666667</c:v>
                </c:pt>
                <c:pt idx="3">
                  <c:v>52.707912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"Treiber's Stack"</c:f>
              <c:strCache>
                <c:ptCount val="1"/>
                <c:pt idx="0">
                  <c:v>Treiber's Stack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Preliminary!$T$27:$T$30</c:f>
              <c:numCache>
                <c:formatCode>General</c:formatCode>
                <c:ptCount val="4"/>
                <c:pt idx="0">
                  <c:v>172.846714666667</c:v>
                </c:pt>
                <c:pt idx="1">
                  <c:v>147.105979</c:v>
                </c:pt>
                <c:pt idx="2">
                  <c:v>55.381731</c:v>
                </c:pt>
                <c:pt idx="3">
                  <c:v>61.0205143333333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"Elimination-Backoff Stack"</c:f>
              <c:strCache>
                <c:ptCount val="1"/>
                <c:pt idx="0">
                  <c:v>Elimination-Backoff Stack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triang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Preliminary!$T$43:$T$46</c:f>
              <c:numCache>
                <c:formatCode>General</c:formatCode>
                <c:ptCount val="4"/>
                <c:pt idx="0">
                  <c:v>140.340282666667</c:v>
                </c:pt>
                <c:pt idx="1">
                  <c:v>119.605240333333</c:v>
                </c:pt>
                <c:pt idx="2">
                  <c:v>118.750487</c:v>
                </c:pt>
                <c:pt idx="3">
                  <c:v>108.093600333333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"Time-Stamped Stack"</c:f>
              <c:strCache>
                <c:ptCount val="1"/>
                <c:pt idx="0">
                  <c:v>Time-Stamped Stack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Preliminary!$C$3:$C$7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strCache>
            </c:strRef>
          </c:cat>
          <c:val>
            <c:numRef>
              <c:f>Preliminary!$T$59:$T$62</c:f>
              <c:numCache>
                <c:formatCode>General</c:formatCode>
                <c:ptCount val="4"/>
                <c:pt idx="0">
                  <c:v>22.7289843333333</c:v>
                </c:pt>
                <c:pt idx="1">
                  <c:v>24.2589236666667</c:v>
                </c:pt>
                <c:pt idx="2">
                  <c:v>25.8385696666667</c:v>
                </c:pt>
                <c:pt idx="3">
                  <c:v>25.3169603333333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386468"/>
        <c:axId val="29019715"/>
      </c:lineChart>
      <c:catAx>
        <c:axId val="943864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units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19715"/>
        <c:crosses val="autoZero"/>
        <c:auto val="1"/>
        <c:lblAlgn val="ctr"/>
        <c:lblOffset val="100"/>
      </c:catAx>
      <c:valAx>
        <c:axId val="29019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Operations per ms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3864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Producer-Consumer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tss_cas</c:f>
              <c:strCache>
                <c:ptCount val="1"/>
                <c:pt idx="0">
                  <c:v>tss_cas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TSS!$J$6:$J$9</c:f>
              <c:numCache>
                <c:formatCode>General</c:formatCode>
                <c:ptCount val="4"/>
                <c:pt idx="0">
                  <c:v>112.2480758</c:v>
                </c:pt>
                <c:pt idx="1">
                  <c:v>243.0029786</c:v>
                </c:pt>
                <c:pt idx="2">
                  <c:v>234.567909</c:v>
                </c:pt>
                <c:pt idx="3">
                  <c:v>157.193034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tss_atomic</c:f>
              <c:strCache>
                <c:ptCount val="1"/>
                <c:pt idx="0">
                  <c:v>tss_atomic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TSS!$J$22:$J$25</c:f>
              <c:numCache>
                <c:formatCode>General</c:formatCode>
                <c:ptCount val="4"/>
                <c:pt idx="0">
                  <c:v>108.1868828</c:v>
                </c:pt>
                <c:pt idx="1">
                  <c:v>250.458197</c:v>
                </c:pt>
                <c:pt idx="2">
                  <c:v>210.7031198</c:v>
                </c:pt>
                <c:pt idx="3">
                  <c:v>146.0376102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tss_stutter</c:f>
              <c:strCache>
                <c:ptCount val="1"/>
                <c:pt idx="0">
                  <c:v>tss_stutter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TSS!$J$14:$J$17</c:f>
              <c:numCache>
                <c:formatCode>General</c:formatCode>
                <c:ptCount val="4"/>
                <c:pt idx="0">
                  <c:v>203.6047614</c:v>
                </c:pt>
                <c:pt idx="1">
                  <c:v>469.3865656</c:v>
                </c:pt>
                <c:pt idx="2">
                  <c:v>727.221052</c:v>
                </c:pt>
                <c:pt idx="3">
                  <c:v>629.3980362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408907"/>
        <c:axId val="85177490"/>
      </c:lineChart>
      <c:catAx>
        <c:axId val="444089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 cores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177490"/>
        <c:crosses val="autoZero"/>
        <c:auto val="1"/>
        <c:lblAlgn val="ctr"/>
        <c:lblOffset val="100"/>
      </c:catAx>
      <c:valAx>
        <c:axId val="851774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4089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Sequential-Alternating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tss_cas</c:f>
              <c:strCache>
                <c:ptCount val="1"/>
                <c:pt idx="0">
                  <c:v>tss_cas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TSS!$J$10:$J$13</c:f>
              <c:numCache>
                <c:formatCode>General</c:formatCode>
                <c:ptCount val="4"/>
                <c:pt idx="0">
                  <c:v>13967.9513128</c:v>
                </c:pt>
                <c:pt idx="1">
                  <c:v>19010.4348768</c:v>
                </c:pt>
                <c:pt idx="2">
                  <c:v>22011.5913434</c:v>
                </c:pt>
                <c:pt idx="3">
                  <c:v>21410.787961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tss_atomic</c:f>
              <c:strCache>
                <c:ptCount val="1"/>
                <c:pt idx="0">
                  <c:v>tss_atomic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TSS!$J$26:$J$29</c:f>
              <c:numCache>
                <c:formatCode>General</c:formatCode>
                <c:ptCount val="4"/>
                <c:pt idx="0">
                  <c:v>15441.5471108</c:v>
                </c:pt>
                <c:pt idx="1">
                  <c:v>19320.1754126</c:v>
                </c:pt>
                <c:pt idx="2">
                  <c:v>21153.8496216</c:v>
                </c:pt>
                <c:pt idx="3">
                  <c:v>21202.0374104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tss_stutter</c:f>
              <c:strCache>
                <c:ptCount val="1"/>
                <c:pt idx="0">
                  <c:v>tss_stutter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TSS!$J$18:$J$21</c:f>
              <c:numCache>
                <c:formatCode>General</c:formatCode>
                <c:ptCount val="4"/>
                <c:pt idx="0">
                  <c:v>14073.6352618</c:v>
                </c:pt>
                <c:pt idx="1">
                  <c:v>16363.69319</c:v>
                </c:pt>
                <c:pt idx="2">
                  <c:v>19045.4083698</c:v>
                </c:pt>
                <c:pt idx="3">
                  <c:v>22461.322033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975568"/>
        <c:axId val="77378565"/>
      </c:lineChart>
      <c:catAx>
        <c:axId val="10975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 cores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78565"/>
        <c:crosses val="autoZero"/>
        <c:auto val="1"/>
        <c:lblAlgn val="ctr"/>
        <c:lblOffset val="100"/>
      </c:catAx>
      <c:valAx>
        <c:axId val="773785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755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Producer-Consumer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BS!$J$6:$J$9</c:f>
              <c:numCache>
                <c:formatCode>General</c:formatCode>
                <c:ptCount val="4"/>
                <c:pt idx="0">
                  <c:v>26202.2388462</c:v>
                </c:pt>
                <c:pt idx="1">
                  <c:v>38448.141086</c:v>
                </c:pt>
                <c:pt idx="2">
                  <c:v>33320.5516076</c:v>
                </c:pt>
                <c:pt idx="3">
                  <c:v>25077.7140936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bs_2</c:f>
              <c:strCache>
                <c:ptCount val="1"/>
                <c:pt idx="0">
                  <c:v>bs_2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BS!$J$22:$J$25</c:f>
              <c:numCache>
                <c:formatCode>General</c:formatCode>
                <c:ptCount val="4"/>
                <c:pt idx="0">
                  <c:v>26562.5565708</c:v>
                </c:pt>
                <c:pt idx="1">
                  <c:v>38637.2530324</c:v>
                </c:pt>
                <c:pt idx="2">
                  <c:v>36364.5350672</c:v>
                </c:pt>
                <c:pt idx="3">
                  <c:v>30820.6389552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029238"/>
        <c:axId val="72621058"/>
      </c:lineChart>
      <c:catAx>
        <c:axId val="740292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 cores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621058"/>
        <c:crosses val="autoZero"/>
        <c:auto val="1"/>
        <c:lblAlgn val="ctr"/>
        <c:lblOffset val="100"/>
      </c:catAx>
      <c:valAx>
        <c:axId val="726210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292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Sequential-Alternating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bs</c:f>
              <c:strCache>
                <c:ptCount val="1"/>
                <c:pt idx="0">
                  <c:v>bs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BS!$J$14:$J$17</c:f>
              <c:numCache>
                <c:formatCode>General</c:formatCode>
                <c:ptCount val="4"/>
                <c:pt idx="0">
                  <c:v>26678.0409536</c:v>
                </c:pt>
                <c:pt idx="1">
                  <c:v>26110.087954</c:v>
                </c:pt>
                <c:pt idx="2">
                  <c:v>27368.001986</c:v>
                </c:pt>
                <c:pt idx="3">
                  <c:v>27513.4858394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bs_2</c:f>
              <c:strCache>
                <c:ptCount val="1"/>
                <c:pt idx="0">
                  <c:v>bs_2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BS!$J$30:$J$33</c:f>
              <c:numCache>
                <c:formatCode>General</c:formatCode>
                <c:ptCount val="4"/>
                <c:pt idx="0">
                  <c:v>26965.2942166</c:v>
                </c:pt>
                <c:pt idx="1">
                  <c:v>26609.3885432</c:v>
                </c:pt>
                <c:pt idx="2">
                  <c:v>27685.9350996</c:v>
                </c:pt>
                <c:pt idx="3">
                  <c:v>26417.0292666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84723"/>
        <c:axId val="73715948"/>
      </c:lineChart>
      <c:catAx>
        <c:axId val="36847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 cores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15948"/>
        <c:crosses val="autoZero"/>
        <c:auto val="1"/>
        <c:lblAlgn val="ctr"/>
        <c:lblOffset val="100"/>
      </c:catAx>
      <c:valAx>
        <c:axId val="73715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47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Producer-Consumer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ts_exp</c:f>
              <c:strCache>
                <c:ptCount val="1"/>
                <c:pt idx="0">
                  <c:v>ts_exp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TS!$J$6:$J$9</c:f>
              <c:numCache>
                <c:formatCode>General</c:formatCode>
                <c:ptCount val="4"/>
                <c:pt idx="0">
                  <c:v>32685.9901878</c:v>
                </c:pt>
                <c:pt idx="1">
                  <c:v>35228.1341424</c:v>
                </c:pt>
                <c:pt idx="2">
                  <c:v>47287.8379214</c:v>
                </c:pt>
                <c:pt idx="3">
                  <c:v>66760.2293932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ts_dbl</c:f>
              <c:strCache>
                <c:ptCount val="1"/>
                <c:pt idx="0">
                  <c:v>ts_dbl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TS!$J$22:$J$25</c:f>
              <c:numCache>
                <c:formatCode>General</c:formatCode>
                <c:ptCount val="4"/>
                <c:pt idx="0">
                  <c:v>116717.66538</c:v>
                </c:pt>
                <c:pt idx="1">
                  <c:v>200000.733508</c:v>
                </c:pt>
                <c:pt idx="2">
                  <c:v>219104.5158714</c:v>
                </c:pt>
                <c:pt idx="3">
                  <c:v>48568.606163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ts_inc</c:f>
              <c:strCache>
                <c:ptCount val="1"/>
                <c:pt idx="0">
                  <c:v>ts_inc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TS!$J$38:$J$41</c:f>
              <c:numCache>
                <c:formatCode>General</c:formatCode>
                <c:ptCount val="4"/>
                <c:pt idx="0">
                  <c:v>65396.7703516</c:v>
                </c:pt>
                <c:pt idx="1">
                  <c:v>32548.5174528</c:v>
                </c:pt>
                <c:pt idx="2">
                  <c:v>55147.4837866</c:v>
                </c:pt>
                <c:pt idx="3">
                  <c:v>81524.45447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644930"/>
        <c:axId val="62789360"/>
      </c:lineChart>
      <c:catAx>
        <c:axId val="676449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 cores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89360"/>
        <c:crosses val="autoZero"/>
        <c:auto val="1"/>
        <c:lblAlgn val="ctr"/>
        <c:lblOffset val="100"/>
      </c:catAx>
      <c:valAx>
        <c:axId val="62789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449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Sequential-Alternating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ts_exp</c:f>
              <c:strCache>
                <c:ptCount val="1"/>
                <c:pt idx="0">
                  <c:v>ts_exp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TS!$J$14:$J$17</c:f>
              <c:numCache>
                <c:formatCode>General</c:formatCode>
                <c:ptCount val="4"/>
                <c:pt idx="0">
                  <c:v>35887.755175</c:v>
                </c:pt>
                <c:pt idx="1">
                  <c:v>34573.529104</c:v>
                </c:pt>
                <c:pt idx="2">
                  <c:v>20124.7007712</c:v>
                </c:pt>
                <c:pt idx="3">
                  <c:v>24114.7681228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ts_dbl</c:f>
              <c:strCache>
                <c:ptCount val="1"/>
                <c:pt idx="0">
                  <c:v>ts_dbl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TS!$J$30:$J$33</c:f>
              <c:numCache>
                <c:formatCode>General</c:formatCode>
                <c:ptCount val="4"/>
                <c:pt idx="0">
                  <c:v>158254.6781686</c:v>
                </c:pt>
                <c:pt idx="1">
                  <c:v>133447.9096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ts_inc</c:f>
              <c:strCache>
                <c:ptCount val="1"/>
                <c:pt idx="0">
                  <c:v>ts_inc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TS!$D$6:$D$9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TS!$J$46:$J$49</c:f>
              <c:numCache>
                <c:formatCode>General</c:formatCode>
                <c:ptCount val="4"/>
                <c:pt idx="0">
                  <c:v>37863.7674966</c:v>
                </c:pt>
                <c:pt idx="1">
                  <c:v>31914.2885422</c:v>
                </c:pt>
                <c:pt idx="2">
                  <c:v>9625.5938056</c:v>
                </c:pt>
                <c:pt idx="3">
                  <c:v>22418.6465328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06169"/>
        <c:axId val="10863375"/>
      </c:lineChart>
      <c:catAx>
        <c:axId val="82061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 cores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63375"/>
        <c:crosses val="autoZero"/>
        <c:auto val="1"/>
        <c:lblAlgn val="ctr"/>
        <c:lblOffset val="100"/>
      </c:catAx>
      <c:valAx>
        <c:axId val="108633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61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7.xml"/><Relationship Id="rId2" Type="http://schemas.openxmlformats.org/officeDocument/2006/relationships/chart" Target="../charts/chart128.xml"/><Relationship Id="rId3" Type="http://schemas.openxmlformats.org/officeDocument/2006/relationships/chart" Target="../charts/chart129.xml"/><Relationship Id="rId4" Type="http://schemas.openxmlformats.org/officeDocument/2006/relationships/chart" Target="../charts/chart1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1.xml"/><Relationship Id="rId2" Type="http://schemas.openxmlformats.org/officeDocument/2006/relationships/chart" Target="../charts/chart13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3.xml"/><Relationship Id="rId2" Type="http://schemas.openxmlformats.org/officeDocument/2006/relationships/chart" Target="../charts/chart13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1080</xdr:colOff>
      <xdr:row>68</xdr:row>
      <xdr:rowOff>131040</xdr:rowOff>
    </xdr:from>
    <xdr:to>
      <xdr:col>4</xdr:col>
      <xdr:colOff>64800</xdr:colOff>
      <xdr:row>85</xdr:row>
      <xdr:rowOff>117720</xdr:rowOff>
    </xdr:to>
    <xdr:graphicFrame>
      <xdr:nvGraphicFramePr>
        <xdr:cNvPr id="0" name="Chart 2"/>
        <xdr:cNvGraphicFramePr/>
      </xdr:nvGraphicFramePr>
      <xdr:xfrm>
        <a:off x="736200" y="11183760"/>
        <a:ext cx="438552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360</xdr:colOff>
      <xdr:row>68</xdr:row>
      <xdr:rowOff>126360</xdr:rowOff>
    </xdr:from>
    <xdr:to>
      <xdr:col>13</xdr:col>
      <xdr:colOff>167040</xdr:colOff>
      <xdr:row>85</xdr:row>
      <xdr:rowOff>113040</xdr:rowOff>
    </xdr:to>
    <xdr:graphicFrame>
      <xdr:nvGraphicFramePr>
        <xdr:cNvPr id="1" name="Chart 3"/>
        <xdr:cNvGraphicFramePr/>
      </xdr:nvGraphicFramePr>
      <xdr:xfrm>
        <a:off x="8533440" y="11179080"/>
        <a:ext cx="429228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729000</xdr:colOff>
      <xdr:row>87</xdr:row>
      <xdr:rowOff>156960</xdr:rowOff>
    </xdr:from>
    <xdr:to>
      <xdr:col>4</xdr:col>
      <xdr:colOff>57600</xdr:colOff>
      <xdr:row>104</xdr:row>
      <xdr:rowOff>143640</xdr:rowOff>
    </xdr:to>
    <xdr:graphicFrame>
      <xdr:nvGraphicFramePr>
        <xdr:cNvPr id="2" name="Chart 2"/>
        <xdr:cNvGraphicFramePr/>
      </xdr:nvGraphicFramePr>
      <xdr:xfrm>
        <a:off x="729000" y="14286240"/>
        <a:ext cx="438552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7560</xdr:colOff>
      <xdr:row>88</xdr:row>
      <xdr:rowOff>5040</xdr:rowOff>
    </xdr:from>
    <xdr:to>
      <xdr:col>13</xdr:col>
      <xdr:colOff>174240</xdr:colOff>
      <xdr:row>104</xdr:row>
      <xdr:rowOff>153720</xdr:rowOff>
    </xdr:to>
    <xdr:graphicFrame>
      <xdr:nvGraphicFramePr>
        <xdr:cNvPr id="3" name="Chart 3"/>
        <xdr:cNvGraphicFramePr/>
      </xdr:nvGraphicFramePr>
      <xdr:xfrm>
        <a:off x="8540640" y="14296320"/>
        <a:ext cx="429228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809280</xdr:colOff>
      <xdr:row>31</xdr:row>
      <xdr:rowOff>25920</xdr:rowOff>
    </xdr:from>
    <xdr:to>
      <xdr:col>7</xdr:col>
      <xdr:colOff>250920</xdr:colOff>
      <xdr:row>51</xdr:row>
      <xdr:rowOff>14400</xdr:rowOff>
    </xdr:to>
    <xdr:graphicFrame>
      <xdr:nvGraphicFramePr>
        <xdr:cNvPr id="4" name=""/>
        <xdr:cNvGraphicFramePr/>
      </xdr:nvGraphicFramePr>
      <xdr:xfrm>
        <a:off x="809280" y="5065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806760</xdr:colOff>
      <xdr:row>31</xdr:row>
      <xdr:rowOff>19800</xdr:rowOff>
    </xdr:from>
    <xdr:to>
      <xdr:col>15</xdr:col>
      <xdr:colOff>64080</xdr:colOff>
      <xdr:row>51</xdr:row>
      <xdr:rowOff>8280</xdr:rowOff>
    </xdr:to>
    <xdr:graphicFrame>
      <xdr:nvGraphicFramePr>
        <xdr:cNvPr id="5" name=""/>
        <xdr:cNvGraphicFramePr/>
      </xdr:nvGraphicFramePr>
      <xdr:xfrm>
        <a:off x="7124760" y="5059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55</xdr:row>
      <xdr:rowOff>720</xdr:rowOff>
    </xdr:from>
    <xdr:to>
      <xdr:col>7</xdr:col>
      <xdr:colOff>214920</xdr:colOff>
      <xdr:row>74</xdr:row>
      <xdr:rowOff>151560</xdr:rowOff>
    </xdr:to>
    <xdr:graphicFrame>
      <xdr:nvGraphicFramePr>
        <xdr:cNvPr id="6" name=""/>
        <xdr:cNvGraphicFramePr/>
      </xdr:nvGraphicFramePr>
      <xdr:xfrm>
        <a:off x="812880" y="8941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3960</xdr:colOff>
      <xdr:row>55</xdr:row>
      <xdr:rowOff>720</xdr:rowOff>
    </xdr:from>
    <xdr:to>
      <xdr:col>15</xdr:col>
      <xdr:colOff>73800</xdr:colOff>
      <xdr:row>74</xdr:row>
      <xdr:rowOff>151560</xdr:rowOff>
    </xdr:to>
    <xdr:graphicFrame>
      <xdr:nvGraphicFramePr>
        <xdr:cNvPr id="7" name=""/>
        <xdr:cNvGraphicFramePr/>
      </xdr:nvGraphicFramePr>
      <xdr:xfrm>
        <a:off x="7174080" y="8941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10080</xdr:colOff>
      <xdr:row>71</xdr:row>
      <xdr:rowOff>29160</xdr:rowOff>
    </xdr:from>
    <xdr:to>
      <xdr:col>7</xdr:col>
      <xdr:colOff>340920</xdr:colOff>
      <xdr:row>91</xdr:row>
      <xdr:rowOff>19440</xdr:rowOff>
    </xdr:to>
    <xdr:graphicFrame>
      <xdr:nvGraphicFramePr>
        <xdr:cNvPr id="8" name=""/>
        <xdr:cNvGraphicFramePr/>
      </xdr:nvGraphicFramePr>
      <xdr:xfrm>
        <a:off x="822600" y="1157076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806400</xdr:colOff>
      <xdr:row>71</xdr:row>
      <xdr:rowOff>19080</xdr:rowOff>
    </xdr:from>
    <xdr:to>
      <xdr:col>15</xdr:col>
      <xdr:colOff>61200</xdr:colOff>
      <xdr:row>91</xdr:row>
      <xdr:rowOff>9360</xdr:rowOff>
    </xdr:to>
    <xdr:graphicFrame>
      <xdr:nvGraphicFramePr>
        <xdr:cNvPr id="9" name=""/>
        <xdr:cNvGraphicFramePr/>
      </xdr:nvGraphicFramePr>
      <xdr:xfrm>
        <a:off x="7045560" y="1156068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8"/>
  <sheetViews>
    <sheetView showFormulas="false" showGridLines="true" showRowColHeaders="true" showZeros="true" rightToLeft="false" tabSelected="true" showOutlineSymbols="true" defaultGridColor="true" view="normal" topLeftCell="G85" colorId="64" zoomScale="100" zoomScaleNormal="100" zoomScalePageLayoutView="100" workbookViewId="0">
      <selection pane="topLeft" activeCell="P98" activeCellId="0" sqref="P98"/>
    </sheetView>
  </sheetViews>
  <sheetFormatPr defaultRowHeight="12.7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9"/>
    <col collapsed="false" customWidth="true" hidden="false" outlineLevel="0" max="3" min="3" style="0" width="20.3"/>
    <col collapsed="false" customWidth="true" hidden="false" outlineLevel="0" max="4" min="4" style="0" width="21.95"/>
    <col collapsed="false" customWidth="true" hidden="false" outlineLevel="0" max="5" min="5" style="0" width="8.67"/>
    <col collapsed="false" customWidth="true" hidden="false" outlineLevel="0" max="6" min="6" style="0" width="18.77"/>
    <col collapsed="false" customWidth="true" hidden="false" outlineLevel="0" max="7" min="7" style="0" width="21.82"/>
    <col collapsed="false" customWidth="true" hidden="false" outlineLevel="0" max="11" min="8" style="0" width="8.67"/>
    <col collapsed="false" customWidth="true" hidden="false" outlineLevel="0" max="12" min="12" style="0" width="15.14"/>
    <col collapsed="false" customWidth="true" hidden="false" outlineLevel="0" max="1025" min="13" style="0" width="8.67"/>
  </cols>
  <sheetData>
    <row r="1" customFormat="false" ht="12.8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/>
      <c r="F1" s="1"/>
      <c r="G1" s="1"/>
      <c r="H1" s="1" t="s">
        <v>4</v>
      </c>
      <c r="I1" s="1"/>
      <c r="J1" s="1"/>
      <c r="K1" s="1"/>
      <c r="L1" s="2" t="s">
        <v>2</v>
      </c>
      <c r="M1" s="1" t="s">
        <v>3</v>
      </c>
      <c r="N1" s="1"/>
      <c r="O1" s="1"/>
      <c r="P1" s="1"/>
      <c r="Q1" s="1" t="s">
        <v>4</v>
      </c>
      <c r="R1" s="1"/>
      <c r="S1" s="1"/>
      <c r="T1" s="1"/>
    </row>
    <row r="2" customFormat="false" ht="12.8" hidden="false" customHeight="false" outlineLevel="0" collapsed="false">
      <c r="A2" s="1"/>
      <c r="B2" s="1"/>
      <c r="C2" s="1"/>
      <c r="D2" s="3" t="n">
        <v>1</v>
      </c>
      <c r="E2" s="3" t="n">
        <v>2</v>
      </c>
      <c r="F2" s="3" t="n">
        <v>3</v>
      </c>
      <c r="G2" s="3" t="s">
        <v>5</v>
      </c>
      <c r="H2" s="3" t="n">
        <v>1</v>
      </c>
      <c r="I2" s="3" t="n">
        <v>2</v>
      </c>
      <c r="J2" s="3" t="n">
        <v>3</v>
      </c>
      <c r="K2" s="3" t="s">
        <v>5</v>
      </c>
      <c r="L2" s="2"/>
      <c r="M2" s="3" t="n">
        <v>1</v>
      </c>
      <c r="N2" s="3" t="n">
        <v>2</v>
      </c>
      <c r="O2" s="3" t="n">
        <v>3</v>
      </c>
      <c r="P2" s="3" t="s">
        <v>5</v>
      </c>
      <c r="Q2" s="3" t="n">
        <v>1</v>
      </c>
      <c r="R2" s="3" t="n">
        <v>2</v>
      </c>
      <c r="S2" s="3" t="n">
        <v>3</v>
      </c>
      <c r="T2" s="3" t="s">
        <v>5</v>
      </c>
    </row>
    <row r="3" customFormat="false" ht="12.8" hidden="false" customHeight="false" outlineLevel="0" collapsed="false">
      <c r="A3" s="4" t="s">
        <v>6</v>
      </c>
      <c r="B3" s="4" t="s">
        <v>7</v>
      </c>
      <c r="C3" s="5" t="n">
        <v>2</v>
      </c>
      <c r="D3" s="6" t="n">
        <v>0.133062</v>
      </c>
      <c r="E3" s="6" t="n">
        <v>0.137413</v>
      </c>
      <c r="F3" s="6" t="n">
        <v>0.132814</v>
      </c>
      <c r="G3" s="6" t="n">
        <f aca="false">(D3+E3+F3)/3</f>
        <v>0.134429666666667</v>
      </c>
      <c r="H3" s="6" t="n">
        <v>150.305872</v>
      </c>
      <c r="I3" s="6" t="n">
        <v>145.546637</v>
      </c>
      <c r="J3" s="6" t="n">
        <v>150.586535</v>
      </c>
      <c r="K3" s="6" t="n">
        <f aca="false">(H3 + I3 + J3) / 3</f>
        <v>148.813014666667</v>
      </c>
      <c r="L3" s="7" t="n">
        <v>2</v>
      </c>
      <c r="M3" s="6" t="n">
        <v>0.396658</v>
      </c>
      <c r="N3" s="6" t="n">
        <v>0.397888</v>
      </c>
      <c r="O3" s="6" t="n">
        <v>0.395376</v>
      </c>
      <c r="P3" s="6" t="n">
        <f aca="false">(M3+N3+O3)/3</f>
        <v>0.396640666666667</v>
      </c>
      <c r="Q3" s="6" t="n">
        <v>50.42127</v>
      </c>
      <c r="R3" s="6" t="n">
        <v>50.265401</v>
      </c>
      <c r="S3" s="6" t="n">
        <v>50.58476</v>
      </c>
      <c r="T3" s="6" t="n">
        <f aca="false">(Q3 + R3 + S3) / 3</f>
        <v>50.4238103333333</v>
      </c>
    </row>
    <row r="4" customFormat="false" ht="12.8" hidden="false" customHeight="false" outlineLevel="0" collapsed="false">
      <c r="A4" s="4"/>
      <c r="B4" s="4"/>
      <c r="C4" s="5" t="n">
        <v>4</v>
      </c>
      <c r="D4" s="6" t="n">
        <v>0.348622</v>
      </c>
      <c r="E4" s="6" t="n">
        <v>0.364407</v>
      </c>
      <c r="F4" s="6" t="n">
        <v>0.350306</v>
      </c>
      <c r="G4" s="6" t="n">
        <f aca="false">(D4+E4+F4)/3</f>
        <v>0.354445</v>
      </c>
      <c r="H4" s="6" t="n">
        <v>114.737452</v>
      </c>
      <c r="I4" s="6" t="n">
        <v>109.767375</v>
      </c>
      <c r="J4" s="6" t="n">
        <v>114.185883</v>
      </c>
      <c r="K4" s="6" t="n">
        <f aca="false">(H4 + I4 + J4) / 3</f>
        <v>112.896903333333</v>
      </c>
      <c r="L4" s="7" t="n">
        <v>4</v>
      </c>
      <c r="M4" s="6" t="n">
        <v>0.706535</v>
      </c>
      <c r="N4" s="6" t="n">
        <v>0.705405</v>
      </c>
      <c r="O4" s="6" t="n">
        <v>0.701163</v>
      </c>
      <c r="P4" s="6" t="n">
        <f aca="false">(M4+N4+O4)/3</f>
        <v>0.704367666666667</v>
      </c>
      <c r="Q4" s="6" t="n">
        <v>56.614322</v>
      </c>
      <c r="R4" s="6" t="n">
        <v>56.705013</v>
      </c>
      <c r="S4" s="6" t="n">
        <v>57.048076</v>
      </c>
      <c r="T4" s="6" t="n">
        <f aca="false">(Q4 + R4 + S4) / 3</f>
        <v>56.789137</v>
      </c>
    </row>
    <row r="5" customFormat="false" ht="12.8" hidden="false" customHeight="false" outlineLevel="0" collapsed="false">
      <c r="A5" s="4"/>
      <c r="B5" s="4"/>
      <c r="C5" s="5" t="n">
        <v>8</v>
      </c>
      <c r="D5" s="6" t="n">
        <v>1.348927</v>
      </c>
      <c r="E5" s="6" t="n">
        <v>1.295717</v>
      </c>
      <c r="F5" s="6" t="n">
        <v>1.395029</v>
      </c>
      <c r="G5" s="6" t="n">
        <f aca="false">(D5+E5+F5)/3</f>
        <v>1.34655766666667</v>
      </c>
      <c r="H5" s="6" t="n">
        <v>59.306397</v>
      </c>
      <c r="I5" s="6" t="n">
        <v>61.741877</v>
      </c>
      <c r="J5" s="6" t="n">
        <v>57.346478</v>
      </c>
      <c r="K5" s="6" t="n">
        <f aca="false">(H5 + I5 + J5) / 3</f>
        <v>59.4649173333333</v>
      </c>
      <c r="L5" s="7" t="n">
        <v>8</v>
      </c>
      <c r="M5" s="6" t="n">
        <v>1.559435</v>
      </c>
      <c r="N5" s="6" t="n">
        <v>1.569036</v>
      </c>
      <c r="O5" s="6" t="n">
        <v>1.568511</v>
      </c>
      <c r="P5" s="6" t="n">
        <f aca="false">(M5+N5+O5)/3</f>
        <v>1.56566066666667</v>
      </c>
      <c r="Q5" s="6" t="n">
        <v>51.300631</v>
      </c>
      <c r="R5" s="6" t="n">
        <v>50.986721</v>
      </c>
      <c r="S5" s="6" t="n">
        <v>51.003786</v>
      </c>
      <c r="T5" s="6" t="n">
        <f aca="false">(Q5 + R5 + S5) / 3</f>
        <v>51.097046</v>
      </c>
    </row>
    <row r="6" customFormat="false" ht="12.8" hidden="false" customHeight="false" outlineLevel="0" collapsed="false">
      <c r="A6" s="4"/>
      <c r="B6" s="4"/>
      <c r="C6" s="5" t="n">
        <v>16</v>
      </c>
      <c r="D6" s="6" t="n">
        <v>6.742852</v>
      </c>
      <c r="E6" s="6" t="n">
        <v>6.436908</v>
      </c>
      <c r="F6" s="6" t="n">
        <v>6.101147</v>
      </c>
      <c r="G6" s="6" t="n">
        <f aca="false">(D6+E6+F6)/3</f>
        <v>6.426969</v>
      </c>
      <c r="H6" s="6" t="n">
        <v>23.728832</v>
      </c>
      <c r="I6" s="6" t="n">
        <v>24.856655</v>
      </c>
      <c r="J6" s="6" t="n">
        <v>26.224577</v>
      </c>
      <c r="K6" s="6" t="n">
        <f aca="false">(H6 + I6 + J6) / 3</f>
        <v>24.936688</v>
      </c>
      <c r="L6" s="7" t="n">
        <v>16</v>
      </c>
      <c r="M6" s="6" t="n">
        <v>3.889823</v>
      </c>
      <c r="N6" s="6" t="n">
        <v>3.87456</v>
      </c>
      <c r="O6" s="6" t="n">
        <v>3.902509</v>
      </c>
      <c r="P6" s="6" t="n">
        <f aca="false">(M6+N6+O6)/3</f>
        <v>3.888964</v>
      </c>
      <c r="Q6" s="6" t="n">
        <v>41.132977</v>
      </c>
      <c r="R6" s="6" t="n">
        <v>41.295012</v>
      </c>
      <c r="S6" s="6" t="n">
        <v>40.999265</v>
      </c>
      <c r="T6" s="6" t="n">
        <f aca="false">(Q6 + R6 + S6) / 3</f>
        <v>41.142418</v>
      </c>
    </row>
    <row r="7" customFormat="false" ht="12.8" hidden="false" customHeight="false" outlineLevel="0" collapsed="false">
      <c r="A7" s="4"/>
      <c r="B7" s="4"/>
      <c r="C7" s="5" t="n">
        <v>24</v>
      </c>
      <c r="D7" s="6" t="n">
        <v>14.830716</v>
      </c>
      <c r="E7" s="6" t="n">
        <v>13.715158</v>
      </c>
      <c r="F7" s="6" t="n">
        <v>14.134729</v>
      </c>
      <c r="G7" s="6" t="n">
        <f aca="false">(D7+E7+F7)/3</f>
        <v>14.2268676666667</v>
      </c>
      <c r="H7" s="6" t="n">
        <v>16.182631</v>
      </c>
      <c r="I7" s="6" t="n">
        <v>17.498887</v>
      </c>
      <c r="J7" s="6" t="n">
        <v>16.979455</v>
      </c>
      <c r="K7" s="6" t="n">
        <f aca="false">(H7 + I7 + J7) / 3</f>
        <v>16.886991</v>
      </c>
      <c r="L7" s="7" t="n">
        <v>32</v>
      </c>
      <c r="M7" s="6"/>
      <c r="N7" s="6"/>
      <c r="O7" s="6"/>
      <c r="P7" s="6" t="n">
        <f aca="false">(M7+N7+O7)/3</f>
        <v>0</v>
      </c>
      <c r="Q7" s="6"/>
      <c r="R7" s="6"/>
      <c r="S7" s="6"/>
      <c r="T7" s="6" t="n">
        <f aca="false">(Q7 + R7 + S7) / 3</f>
        <v>0</v>
      </c>
    </row>
    <row r="8" customFormat="false" ht="12.8" hidden="false" customHeight="false" outlineLevel="0" collapsed="false">
      <c r="A8" s="4"/>
      <c r="B8" s="4"/>
      <c r="C8" s="5" t="n">
        <v>32</v>
      </c>
      <c r="D8" s="6"/>
      <c r="E8" s="6"/>
      <c r="F8" s="6"/>
      <c r="G8" s="6" t="n">
        <f aca="false">(D8+E8+F8)/3</f>
        <v>0</v>
      </c>
      <c r="H8" s="6"/>
      <c r="I8" s="6"/>
      <c r="J8" s="6"/>
      <c r="K8" s="6" t="n">
        <f aca="false">(H8 + I8 + J8) / 3</f>
        <v>0</v>
      </c>
      <c r="L8" s="7" t="n">
        <v>48</v>
      </c>
      <c r="M8" s="6"/>
      <c r="N8" s="6"/>
      <c r="O8" s="6"/>
      <c r="P8" s="6" t="n">
        <f aca="false">(M8+N8+O8)/3</f>
        <v>0</v>
      </c>
      <c r="Q8" s="6"/>
      <c r="R8" s="6"/>
      <c r="S8" s="6"/>
      <c r="T8" s="6" t="n">
        <f aca="false">(Q8 + R8 + S8) / 3</f>
        <v>0</v>
      </c>
    </row>
    <row r="9" customFormat="false" ht="12.8" hidden="false" customHeight="false" outlineLevel="0" collapsed="false">
      <c r="A9" s="4"/>
      <c r="B9" s="4"/>
      <c r="C9" s="5" t="n">
        <v>48</v>
      </c>
      <c r="D9" s="6"/>
      <c r="E9" s="6"/>
      <c r="F9" s="6"/>
      <c r="G9" s="6" t="n">
        <f aca="false">(D9+E9+F9)/3</f>
        <v>0</v>
      </c>
      <c r="H9" s="6"/>
      <c r="I9" s="6"/>
      <c r="J9" s="6"/>
      <c r="K9" s="6" t="n">
        <f aca="false">(H9 + I9 + J9) / 3</f>
        <v>0</v>
      </c>
      <c r="L9" s="7" t="n">
        <v>64</v>
      </c>
      <c r="M9" s="6"/>
      <c r="N9" s="6"/>
      <c r="O9" s="6"/>
      <c r="P9" s="6" t="n">
        <f aca="false">(M9+N9+O9)/3</f>
        <v>0</v>
      </c>
      <c r="Q9" s="6"/>
      <c r="R9" s="6"/>
      <c r="S9" s="6"/>
      <c r="T9" s="6" t="n">
        <f aca="false">(Q9 + R9 + S9) / 3</f>
        <v>0</v>
      </c>
    </row>
    <row r="10" customFormat="false" ht="12.8" hidden="false" customHeight="false" outlineLevel="0" collapsed="false">
      <c r="A10" s="4"/>
      <c r="B10" s="4"/>
      <c r="C10" s="5" t="n">
        <v>96</v>
      </c>
      <c r="D10" s="6"/>
      <c r="E10" s="6"/>
      <c r="F10" s="6"/>
      <c r="G10" s="6" t="n">
        <f aca="false">(D10+E10+F10)/3</f>
        <v>0</v>
      </c>
      <c r="H10" s="6"/>
      <c r="I10" s="6"/>
      <c r="J10" s="6"/>
      <c r="K10" s="6" t="n">
        <f aca="false">(H10 + I10 + J10) / 3</f>
        <v>0</v>
      </c>
      <c r="L10" s="7" t="n">
        <v>80</v>
      </c>
      <c r="M10" s="6"/>
      <c r="N10" s="6"/>
      <c r="O10" s="6"/>
      <c r="P10" s="6" t="n">
        <f aca="false">(M10+N10+O10)/3</f>
        <v>0</v>
      </c>
      <c r="Q10" s="6"/>
      <c r="R10" s="6"/>
      <c r="S10" s="6"/>
      <c r="T10" s="6" t="n">
        <f aca="false">(Q10 + R10 + S10) / 3</f>
        <v>0</v>
      </c>
    </row>
    <row r="11" customFormat="false" ht="12.8" hidden="false" customHeight="false" outlineLevel="0" collapsed="false">
      <c r="A11" s="4"/>
      <c r="B11" s="4" t="s">
        <v>8</v>
      </c>
      <c r="C11" s="7" t="n">
        <v>2</v>
      </c>
      <c r="D11" s="0" t="n">
        <v>0.133209</v>
      </c>
      <c r="E11" s="0" t="n">
        <v>0.125205</v>
      </c>
      <c r="F11" s="0" t="n">
        <v>0.128598</v>
      </c>
      <c r="G11" s="0" t="n">
        <f aca="false">(D11+E11+F11)/3</f>
        <v>0.129004</v>
      </c>
      <c r="H11" s="0" t="n">
        <v>150.140006</v>
      </c>
      <c r="I11" s="0" t="n">
        <v>159.73803</v>
      </c>
      <c r="J11" s="0" t="n">
        <v>155.523414</v>
      </c>
      <c r="K11" s="0" t="n">
        <f aca="false">(H11 + I11 + J11) / 3</f>
        <v>155.133816666667</v>
      </c>
      <c r="L11" s="7" t="n">
        <v>2</v>
      </c>
      <c r="M11" s="0" t="n">
        <v>0.360113</v>
      </c>
      <c r="N11" s="0" t="n">
        <v>0.360487</v>
      </c>
      <c r="O11" s="0" t="n">
        <v>0.360553</v>
      </c>
      <c r="P11" s="0" t="n">
        <f aca="false">(M11+N11+O11)/3</f>
        <v>0.360384333333333</v>
      </c>
      <c r="Q11" s="0" t="n">
        <v>55.538123</v>
      </c>
      <c r="R11" s="0" t="n">
        <v>55.480503</v>
      </c>
      <c r="S11" s="0" t="n">
        <v>55.470347</v>
      </c>
      <c r="T11" s="0" t="n">
        <f aca="false">(Q11 + R11 + S11) / 3</f>
        <v>55.4963243333333</v>
      </c>
    </row>
    <row r="12" customFormat="false" ht="12.8" hidden="false" customHeight="false" outlineLevel="0" collapsed="false">
      <c r="A12" s="4"/>
      <c r="B12" s="4"/>
      <c r="C12" s="7" t="n">
        <v>4</v>
      </c>
      <c r="D12" s="0" t="n">
        <v>0.369636</v>
      </c>
      <c r="E12" s="0" t="n">
        <v>0.371784</v>
      </c>
      <c r="F12" s="0" t="n">
        <v>0.367546</v>
      </c>
      <c r="G12" s="0" t="n">
        <f aca="false">(D12+E12+F12)/3</f>
        <v>0.369655333333333</v>
      </c>
      <c r="H12" s="0" t="n">
        <v>108.214568</v>
      </c>
      <c r="I12" s="0" t="n">
        <v>107.589353</v>
      </c>
      <c r="J12" s="0" t="n">
        <v>108.829915</v>
      </c>
      <c r="K12" s="0" t="n">
        <f aca="false">(H12 + I12 + J12) / 3</f>
        <v>108.211278666667</v>
      </c>
      <c r="L12" s="7" t="n">
        <v>4</v>
      </c>
      <c r="M12" s="0" t="n">
        <v>0.696057</v>
      </c>
      <c r="N12" s="0" t="n">
        <v>0.697498</v>
      </c>
      <c r="O12" s="0" t="n">
        <v>0.68447</v>
      </c>
      <c r="P12" s="0" t="n">
        <f aca="false">(M12+N12+O12)/3</f>
        <v>0.692675</v>
      </c>
      <c r="Q12" s="0" t="n">
        <v>57.466558</v>
      </c>
      <c r="R12" s="0" t="n">
        <v>57.347835</v>
      </c>
      <c r="S12" s="0" t="n">
        <v>58.439376</v>
      </c>
      <c r="T12" s="0" t="n">
        <f aca="false">(Q12 + R12 + S12) / 3</f>
        <v>57.7512563333333</v>
      </c>
    </row>
    <row r="13" customFormat="false" ht="12.8" hidden="false" customHeight="false" outlineLevel="0" collapsed="false">
      <c r="A13" s="4"/>
      <c r="B13" s="4"/>
      <c r="C13" s="7" t="n">
        <v>8</v>
      </c>
      <c r="D13" s="0" t="n">
        <v>1.335587</v>
      </c>
      <c r="E13" s="0" t="n">
        <v>1.310563</v>
      </c>
      <c r="F13" s="0" t="n">
        <v>1.349774</v>
      </c>
      <c r="G13" s="0" t="n">
        <f aca="false">(D13+E13+F13)/3</f>
        <v>1.33197466666667</v>
      </c>
      <c r="H13" s="0" t="n">
        <v>59.898756</v>
      </c>
      <c r="I13" s="0" t="n">
        <v>61.042468</v>
      </c>
      <c r="J13" s="0" t="n">
        <v>59.269181</v>
      </c>
      <c r="K13" s="0" t="n">
        <f aca="false">(H13 + I13 + J13) / 3</f>
        <v>60.070135</v>
      </c>
      <c r="L13" s="7" t="n">
        <v>8</v>
      </c>
      <c r="M13" s="0" t="n">
        <v>1.738142</v>
      </c>
      <c r="N13" s="0" t="n">
        <v>1.729928</v>
      </c>
      <c r="O13" s="0" t="n">
        <v>1.750544</v>
      </c>
      <c r="P13" s="0" t="n">
        <f aca="false">(M13+N13+O13)/3</f>
        <v>1.739538</v>
      </c>
      <c r="Q13" s="0" t="n">
        <v>46.026159</v>
      </c>
      <c r="R13" s="0" t="n">
        <v>46.244699</v>
      </c>
      <c r="S13" s="0" t="n">
        <v>45.70008</v>
      </c>
      <c r="T13" s="0" t="n">
        <f aca="false">(Q13 + R13 + S13) / 3</f>
        <v>45.9903126666667</v>
      </c>
    </row>
    <row r="14" customFormat="false" ht="12.8" hidden="false" customHeight="false" outlineLevel="0" collapsed="false">
      <c r="A14" s="4"/>
      <c r="B14" s="4"/>
      <c r="C14" s="7" t="n">
        <v>16</v>
      </c>
      <c r="D14" s="0" t="n">
        <v>6.720921</v>
      </c>
      <c r="E14" s="0" t="n">
        <v>6.224867</v>
      </c>
      <c r="F14" s="0" t="n">
        <v>6.208326</v>
      </c>
      <c r="G14" s="0" t="n">
        <f aca="false">(D14+E14+F14)/3</f>
        <v>6.38470466666667</v>
      </c>
      <c r="H14" s="0" t="n">
        <v>23.806261</v>
      </c>
      <c r="I14" s="0" t="n">
        <v>25.70336</v>
      </c>
      <c r="J14" s="0" t="n">
        <v>25.771843</v>
      </c>
      <c r="K14" s="0" t="n">
        <f aca="false">(H14 + I14 + J14) / 3</f>
        <v>25.0938213333333</v>
      </c>
      <c r="L14" s="7" t="n">
        <v>16</v>
      </c>
      <c r="M14" s="0" t="n">
        <v>3.051474</v>
      </c>
      <c r="N14" s="0" t="n">
        <v>3.014511</v>
      </c>
      <c r="O14" s="0" t="n">
        <v>3.041047</v>
      </c>
      <c r="P14" s="0" t="n">
        <f aca="false">(M14+N14+O14)/3</f>
        <v>3.03567733333333</v>
      </c>
      <c r="Q14" s="0" t="n">
        <v>52.433676</v>
      </c>
      <c r="R14" s="0" t="n">
        <v>53.076602</v>
      </c>
      <c r="S14" s="0" t="n">
        <v>52.613458</v>
      </c>
      <c r="T14" s="0" t="n">
        <f aca="false">(Q14 + R14 + S14) / 3</f>
        <v>52.707912</v>
      </c>
    </row>
    <row r="15" customFormat="false" ht="12.8" hidden="false" customHeight="false" outlineLevel="0" collapsed="false">
      <c r="A15" s="4"/>
      <c r="B15" s="4"/>
      <c r="C15" s="7" t="n">
        <v>24</v>
      </c>
      <c r="D15" s="0" t="n">
        <v>14.777188</v>
      </c>
      <c r="E15" s="0" t="n">
        <v>15.140008</v>
      </c>
      <c r="F15" s="0" t="n">
        <v>13.817348</v>
      </c>
      <c r="G15" s="0" t="n">
        <f aca="false">(D15+E15+F15)/3</f>
        <v>14.5781813333333</v>
      </c>
      <c r="H15" s="0" t="n">
        <v>16.24125</v>
      </c>
      <c r="I15" s="0" t="n">
        <v>15.852039</v>
      </c>
      <c r="J15" s="0" t="n">
        <v>17.369469</v>
      </c>
      <c r="K15" s="0" t="n">
        <f aca="false">(H15 + I15 + J15) / 3</f>
        <v>16.487586</v>
      </c>
      <c r="L15" s="7" t="n">
        <v>32</v>
      </c>
      <c r="P15" s="0" t="n">
        <f aca="false">(M15+N15+O15)/3</f>
        <v>0</v>
      </c>
      <c r="T15" s="0" t="n">
        <f aca="false">(Q15 + R15 + S15) / 3</f>
        <v>0</v>
      </c>
    </row>
    <row r="16" customFormat="false" ht="12.8" hidden="false" customHeight="false" outlineLevel="0" collapsed="false">
      <c r="A16" s="4"/>
      <c r="B16" s="4"/>
      <c r="C16" s="7" t="n">
        <v>32</v>
      </c>
      <c r="G16" s="0" t="n">
        <f aca="false">(D16+E16+F16)/3</f>
        <v>0</v>
      </c>
      <c r="K16" s="0" t="n">
        <f aca="false">(H16 + I16 + J16) / 3</f>
        <v>0</v>
      </c>
      <c r="L16" s="7" t="n">
        <v>48</v>
      </c>
      <c r="P16" s="0" t="n">
        <f aca="false">(M16+N16+O16)/3</f>
        <v>0</v>
      </c>
      <c r="T16" s="0" t="n">
        <f aca="false">(Q16 + R16 + S16) / 3</f>
        <v>0</v>
      </c>
    </row>
    <row r="17" customFormat="false" ht="12.8" hidden="false" customHeight="false" outlineLevel="0" collapsed="false">
      <c r="A17" s="4"/>
      <c r="B17" s="4"/>
      <c r="C17" s="7" t="n">
        <v>48</v>
      </c>
      <c r="G17" s="0" t="n">
        <f aca="false">(D17+E17+F17)/3</f>
        <v>0</v>
      </c>
      <c r="K17" s="0" t="n">
        <f aca="false">(H17 + I17 + J17) / 3</f>
        <v>0</v>
      </c>
      <c r="L17" s="7" t="n">
        <v>64</v>
      </c>
      <c r="P17" s="0" t="n">
        <f aca="false">(M17+N17+O17)/3</f>
        <v>0</v>
      </c>
      <c r="T17" s="0" t="n">
        <f aca="false">(Q17 + R17 + S17) / 3</f>
        <v>0</v>
      </c>
    </row>
    <row r="18" customFormat="false" ht="12.8" hidden="false" customHeight="false" outlineLevel="0" collapsed="false">
      <c r="A18" s="4"/>
      <c r="B18" s="4"/>
      <c r="C18" s="7" t="n">
        <v>96</v>
      </c>
      <c r="G18" s="0" t="n">
        <f aca="false">(D18+E18+F18)/3</f>
        <v>0</v>
      </c>
      <c r="K18" s="0" t="n">
        <f aca="false">(H18 + I18 + J18) / 3</f>
        <v>0</v>
      </c>
      <c r="L18" s="7" t="n">
        <v>80</v>
      </c>
      <c r="P18" s="0" t="n">
        <f aca="false">(M18+N18+O18)/3</f>
        <v>0</v>
      </c>
      <c r="T18" s="0" t="n">
        <f aca="false">(Q18 + R18 + S18) / 3</f>
        <v>0</v>
      </c>
    </row>
    <row r="19" customFormat="false" ht="12.8" hidden="false" customHeight="false" outlineLevel="0" collapsed="false">
      <c r="A19" s="4" t="s">
        <v>9</v>
      </c>
      <c r="B19" s="4" t="s">
        <v>7</v>
      </c>
      <c r="C19" s="5" t="n">
        <v>2</v>
      </c>
      <c r="D19" s="6" t="n">
        <v>0.018711</v>
      </c>
      <c r="E19" s="6" t="n">
        <v>0.017469</v>
      </c>
      <c r="F19" s="6" t="n">
        <v>0.018642</v>
      </c>
      <c r="G19" s="6" t="n">
        <f aca="false">(D19+E19+F19)/3</f>
        <v>0.018274</v>
      </c>
      <c r="H19" s="6" t="n">
        <v>1068.889958</v>
      </c>
      <c r="I19" s="6" t="n">
        <v>1144.885225</v>
      </c>
      <c r="J19" s="6" t="n">
        <v>1072.846261</v>
      </c>
      <c r="K19" s="6" t="n">
        <f aca="false">(H19 + I19 + J19) / 3</f>
        <v>1095.54048133333</v>
      </c>
      <c r="L19" s="7" t="n">
        <v>2</v>
      </c>
      <c r="M19" s="6" t="n">
        <v>0.160544</v>
      </c>
      <c r="N19" s="6" t="n">
        <v>0.159477</v>
      </c>
      <c r="O19" s="6" t="n">
        <v>0.159944</v>
      </c>
      <c r="P19" s="6" t="n">
        <f aca="false">(M19+N19+O19)/3</f>
        <v>0.159988333333333</v>
      </c>
      <c r="Q19" s="6" t="n">
        <v>124.57644</v>
      </c>
      <c r="R19" s="6" t="n">
        <v>125.409934</v>
      </c>
      <c r="S19" s="6" t="n">
        <v>125.043765</v>
      </c>
      <c r="T19" s="6" t="n">
        <f aca="false">(Q19 + R19 + S19) / 3</f>
        <v>125.010046333333</v>
      </c>
    </row>
    <row r="20" customFormat="false" ht="12.8" hidden="false" customHeight="false" outlineLevel="0" collapsed="false">
      <c r="A20" s="4"/>
      <c r="B20" s="4"/>
      <c r="C20" s="5" t="n">
        <v>4</v>
      </c>
      <c r="D20" s="6" t="n">
        <v>0.02297</v>
      </c>
      <c r="E20" s="6" t="n">
        <v>0.02415</v>
      </c>
      <c r="F20" s="6" t="n">
        <v>0.022463</v>
      </c>
      <c r="G20" s="6" t="n">
        <f aca="false">(D20+E20+F20)/3</f>
        <v>0.0231943333333333</v>
      </c>
      <c r="H20" s="6" t="n">
        <v>1741.401828</v>
      </c>
      <c r="I20" s="6" t="n">
        <v>1656.3147</v>
      </c>
      <c r="J20" s="6" t="n">
        <v>1780.70605</v>
      </c>
      <c r="K20" s="6" t="n">
        <f aca="false">(H20 + I20 + J20) / 3</f>
        <v>1726.14085933333</v>
      </c>
      <c r="L20" s="7" t="n">
        <v>4</v>
      </c>
      <c r="M20" s="6" t="n">
        <v>0.711824</v>
      </c>
      <c r="N20" s="6" t="n">
        <v>0.706481</v>
      </c>
      <c r="O20" s="6" t="n">
        <v>0.738444</v>
      </c>
      <c r="P20" s="6" t="n">
        <f aca="false">(M20+N20+O20)/3</f>
        <v>0.718916333333333</v>
      </c>
      <c r="Q20" s="6" t="n">
        <v>56.193666</v>
      </c>
      <c r="R20" s="6" t="n">
        <v>56.618649</v>
      </c>
      <c r="S20" s="6" t="n">
        <v>54.167953</v>
      </c>
      <c r="T20" s="6" t="n">
        <f aca="false">(Q20 + R20 + S20) / 3</f>
        <v>55.6600893333333</v>
      </c>
    </row>
    <row r="21" customFormat="false" ht="12.8" hidden="false" customHeight="false" outlineLevel="0" collapsed="false">
      <c r="A21" s="4"/>
      <c r="B21" s="4"/>
      <c r="C21" s="5" t="n">
        <v>8</v>
      </c>
      <c r="D21" s="6" t="n">
        <v>0.03432</v>
      </c>
      <c r="E21" s="6" t="n">
        <v>0.033947</v>
      </c>
      <c r="F21" s="6" t="n">
        <v>0.036831</v>
      </c>
      <c r="G21" s="6" t="n">
        <f aca="false">(D21+E21+F21)/3</f>
        <v>0.0350326666666667</v>
      </c>
      <c r="H21" s="6" t="n">
        <v>2331.002331</v>
      </c>
      <c r="I21" s="6" t="n">
        <v>2356.614723</v>
      </c>
      <c r="J21" s="6" t="n">
        <v>2172.083299</v>
      </c>
      <c r="K21" s="6" t="n">
        <f aca="false">(H21 + I21 + J21) / 3</f>
        <v>2286.56678433333</v>
      </c>
      <c r="L21" s="7" t="n">
        <v>8</v>
      </c>
      <c r="M21" s="6" t="n">
        <v>0.925881</v>
      </c>
      <c r="N21" s="6" t="n">
        <v>0.887963</v>
      </c>
      <c r="O21" s="6" t="n">
        <v>0.910988</v>
      </c>
      <c r="P21" s="6" t="n">
        <f aca="false">(M21+N21+O21)/3</f>
        <v>0.908277333333333</v>
      </c>
      <c r="Q21" s="6" t="n">
        <v>86.404192</v>
      </c>
      <c r="R21" s="6" t="n">
        <v>90.093844</v>
      </c>
      <c r="S21" s="6" t="n">
        <v>87.816744</v>
      </c>
      <c r="T21" s="6" t="n">
        <f aca="false">(Q21 + R21 + S21) / 3</f>
        <v>88.1049266666667</v>
      </c>
    </row>
    <row r="22" customFormat="false" ht="12.8" hidden="false" customHeight="false" outlineLevel="0" collapsed="false">
      <c r="A22" s="4"/>
      <c r="B22" s="4"/>
      <c r="C22" s="5" t="n">
        <v>16</v>
      </c>
      <c r="D22" s="6" t="n">
        <v>0.068578</v>
      </c>
      <c r="E22" s="6" t="n">
        <v>0.068417</v>
      </c>
      <c r="F22" s="6" t="n">
        <v>0.070076</v>
      </c>
      <c r="G22" s="6" t="n">
        <f aca="false">(D22+E22+F22)/3</f>
        <v>0.0690236666666667</v>
      </c>
      <c r="H22" s="6" t="n">
        <v>2333.109744</v>
      </c>
      <c r="I22" s="6" t="n">
        <v>2338.600056</v>
      </c>
      <c r="J22" s="6" t="n">
        <v>2283.235344</v>
      </c>
      <c r="K22" s="6" t="n">
        <f aca="false">(H22 + I22 + J22) / 3</f>
        <v>2318.315048</v>
      </c>
      <c r="L22" s="7" t="n">
        <v>16</v>
      </c>
      <c r="M22" s="6" t="n">
        <v>1.81119</v>
      </c>
      <c r="N22" s="6" t="n">
        <v>1.871644</v>
      </c>
      <c r="O22" s="6" t="n">
        <v>1.861841</v>
      </c>
      <c r="P22" s="6" t="n">
        <f aca="false">(M22+N22+O22)/3</f>
        <v>1.848225</v>
      </c>
      <c r="Q22" s="6" t="n">
        <v>88.33971</v>
      </c>
      <c r="R22" s="6" t="n">
        <v>85.486342</v>
      </c>
      <c r="S22" s="6" t="n">
        <v>85.936447</v>
      </c>
      <c r="T22" s="6" t="n">
        <f aca="false">(Q22 + R22 + S22) / 3</f>
        <v>86.5874996666667</v>
      </c>
    </row>
    <row r="23" customFormat="false" ht="12.8" hidden="false" customHeight="false" outlineLevel="0" collapsed="false">
      <c r="A23" s="4"/>
      <c r="B23" s="4"/>
      <c r="C23" s="5" t="n">
        <v>24</v>
      </c>
      <c r="D23" s="6" t="n">
        <v>0.152779</v>
      </c>
      <c r="E23" s="6" t="n">
        <v>0.181857</v>
      </c>
      <c r="F23" s="6" t="n">
        <v>0.172581</v>
      </c>
      <c r="G23" s="6" t="n">
        <f aca="false">(D23+E23+F23)/3</f>
        <v>0.169072333333333</v>
      </c>
      <c r="H23" s="6" t="n">
        <v>1570.896524</v>
      </c>
      <c r="I23" s="6" t="n">
        <v>1319.71824</v>
      </c>
      <c r="J23" s="6" t="n">
        <v>1390.651346</v>
      </c>
      <c r="K23" s="6" t="n">
        <f aca="false">(H23 + I23 + J23) / 3</f>
        <v>1427.08870333333</v>
      </c>
      <c r="L23" s="7" t="n">
        <v>32</v>
      </c>
      <c r="M23" s="6" t="n">
        <v>7.560903</v>
      </c>
      <c r="N23" s="6" t="n">
        <v>7.634601</v>
      </c>
      <c r="O23" s="6" t="n">
        <v>7.623561</v>
      </c>
      <c r="P23" s="6" t="n">
        <f aca="false">(M23+N23+O23)/3</f>
        <v>7.606355</v>
      </c>
      <c r="Q23" s="6" t="n">
        <v>42.322987</v>
      </c>
      <c r="R23" s="6" t="n">
        <v>41.914437</v>
      </c>
      <c r="S23" s="6" t="n">
        <v>41.975135</v>
      </c>
      <c r="T23" s="6" t="n">
        <f aca="false">(Q23 + R23 + S23) / 3</f>
        <v>42.070853</v>
      </c>
    </row>
    <row r="24" customFormat="false" ht="12.8" hidden="false" customHeight="false" outlineLevel="0" collapsed="false">
      <c r="A24" s="4"/>
      <c r="B24" s="4"/>
      <c r="C24" s="5" t="n">
        <v>32</v>
      </c>
      <c r="D24" s="6"/>
      <c r="E24" s="6"/>
      <c r="F24" s="6"/>
      <c r="G24" s="6" t="n">
        <f aca="false">(D24+E24+F24)/3</f>
        <v>0</v>
      </c>
      <c r="H24" s="6"/>
      <c r="I24" s="6"/>
      <c r="J24" s="6"/>
      <c r="K24" s="6" t="n">
        <f aca="false">(H24 + I24 + J24) / 3</f>
        <v>0</v>
      </c>
      <c r="L24" s="7" t="n">
        <v>48</v>
      </c>
      <c r="M24" s="6" t="n">
        <v>21.910463</v>
      </c>
      <c r="N24" s="6" t="n">
        <v>21.954105</v>
      </c>
      <c r="O24" s="6" t="n">
        <v>22.063283</v>
      </c>
      <c r="P24" s="6" t="n">
        <f aca="false">(M24+N24+O24)/3</f>
        <v>21.9759503333333</v>
      </c>
      <c r="Q24" s="6" t="n">
        <v>21.907342</v>
      </c>
      <c r="R24" s="6" t="n">
        <v>21.863793</v>
      </c>
      <c r="S24" s="6" t="n">
        <v>21.755602</v>
      </c>
      <c r="T24" s="6" t="n">
        <f aca="false">(Q24 + R24 + S24) / 3</f>
        <v>21.8422456666667</v>
      </c>
    </row>
    <row r="25" customFormat="false" ht="12.8" hidden="false" customHeight="false" outlineLevel="0" collapsed="false">
      <c r="A25" s="4"/>
      <c r="B25" s="4"/>
      <c r="C25" s="5" t="n">
        <v>48</v>
      </c>
      <c r="D25" s="6"/>
      <c r="E25" s="6"/>
      <c r="F25" s="6"/>
      <c r="G25" s="6" t="n">
        <f aca="false">(D25+E25+F25)/3</f>
        <v>0</v>
      </c>
      <c r="H25" s="6"/>
      <c r="I25" s="6"/>
      <c r="J25" s="6"/>
      <c r="K25" s="6" t="n">
        <f aca="false">(H25 + I25 + J25) / 3</f>
        <v>0</v>
      </c>
      <c r="L25" s="7" t="n">
        <v>64</v>
      </c>
      <c r="M25" s="6" t="n">
        <v>44.521628</v>
      </c>
      <c r="N25" s="6" t="n">
        <v>44.655032</v>
      </c>
      <c r="O25" s="6" t="n">
        <v>44.495389</v>
      </c>
      <c r="P25" s="6" t="n">
        <f aca="false">(M25+N25+O25)/3</f>
        <v>44.5573496666667</v>
      </c>
      <c r="Q25" s="6" t="n">
        <v>14.375036</v>
      </c>
      <c r="R25" s="6" t="n">
        <v>14.332091</v>
      </c>
      <c r="S25" s="6" t="n">
        <v>14.383513</v>
      </c>
      <c r="T25" s="6" t="n">
        <f aca="false">(Q25 + R25 + S25) / 3</f>
        <v>14.3635466666667</v>
      </c>
    </row>
    <row r="26" customFormat="false" ht="12.8" hidden="false" customHeight="false" outlineLevel="0" collapsed="false">
      <c r="A26" s="4"/>
      <c r="B26" s="4"/>
      <c r="C26" s="5" t="n">
        <v>96</v>
      </c>
      <c r="D26" s="6"/>
      <c r="E26" s="6"/>
      <c r="F26" s="6"/>
      <c r="G26" s="6" t="n">
        <f aca="false">(D26+E26+F26)/3</f>
        <v>0</v>
      </c>
      <c r="H26" s="6"/>
      <c r="I26" s="6"/>
      <c r="J26" s="6"/>
      <c r="K26" s="6" t="n">
        <f aca="false">(H26 + I26 + J26) / 3</f>
        <v>0</v>
      </c>
      <c r="L26" s="7" t="n">
        <v>80</v>
      </c>
      <c r="M26" s="6" t="n">
        <v>74.379909</v>
      </c>
      <c r="N26" s="6" t="n">
        <v>74.104956</v>
      </c>
      <c r="O26" s="6" t="n">
        <v>74.737184</v>
      </c>
      <c r="P26" s="6" t="n">
        <f aca="false">(M26+N26+O26)/3</f>
        <v>74.4073496666667</v>
      </c>
      <c r="Q26" s="6" t="n">
        <v>10.755593</v>
      </c>
      <c r="R26" s="6" t="n">
        <v>10.795499</v>
      </c>
      <c r="S26" s="6" t="n">
        <v>10.704176</v>
      </c>
      <c r="T26" s="6" t="n">
        <f aca="false">(Q26 + R26 + S26) / 3</f>
        <v>10.751756</v>
      </c>
    </row>
    <row r="27" customFormat="false" ht="12.8" hidden="false" customHeight="false" outlineLevel="0" collapsed="false">
      <c r="A27" s="4"/>
      <c r="B27" s="4" t="s">
        <v>8</v>
      </c>
      <c r="C27" s="7" t="n">
        <v>2</v>
      </c>
      <c r="D27" s="0" t="n">
        <v>0.015961</v>
      </c>
      <c r="E27" s="0" t="n">
        <v>0.015795</v>
      </c>
      <c r="F27" s="0" t="n">
        <v>0.016323</v>
      </c>
      <c r="G27" s="0" t="n">
        <f aca="false">(D27+E27+F27)/3</f>
        <v>0.0160263333333333</v>
      </c>
      <c r="H27" s="0" t="n">
        <v>1253.05432</v>
      </c>
      <c r="I27" s="0" t="n">
        <v>1266.223488</v>
      </c>
      <c r="J27" s="0" t="n">
        <v>1225.264964</v>
      </c>
      <c r="K27" s="0" t="n">
        <f aca="false">(H27 + I27 + J27) / 3</f>
        <v>1248.180924</v>
      </c>
      <c r="L27" s="7" t="n">
        <v>2</v>
      </c>
      <c r="M27" s="0" t="n">
        <v>0.111471</v>
      </c>
      <c r="N27" s="0" t="n">
        <v>0.117304</v>
      </c>
      <c r="O27" s="0" t="n">
        <v>0.118607</v>
      </c>
      <c r="P27" s="0" t="n">
        <f aca="false">(M27+N27+O27)/3</f>
        <v>0.115794</v>
      </c>
      <c r="Q27" s="0" t="n">
        <v>179.418862</v>
      </c>
      <c r="R27" s="0" t="n">
        <v>170.49717</v>
      </c>
      <c r="S27" s="0" t="n">
        <v>168.624112</v>
      </c>
      <c r="T27" s="0" t="n">
        <f aca="false">(Q27 + R27 + S27) / 3</f>
        <v>172.846714666667</v>
      </c>
    </row>
    <row r="28" customFormat="false" ht="12.8" hidden="false" customHeight="false" outlineLevel="0" collapsed="false">
      <c r="A28" s="4"/>
      <c r="B28" s="4"/>
      <c r="C28" s="7" t="n">
        <v>4</v>
      </c>
      <c r="D28" s="0" t="n">
        <v>0.020441</v>
      </c>
      <c r="E28" s="0" t="n">
        <v>0.019992</v>
      </c>
      <c r="F28" s="0" t="n">
        <v>0.022495</v>
      </c>
      <c r="G28" s="0" t="n">
        <f aca="false">(D28+E28+F28)/3</f>
        <v>0.020976</v>
      </c>
      <c r="H28" s="0" t="n">
        <v>1956.851426</v>
      </c>
      <c r="I28" s="0" t="n">
        <v>2000.80032</v>
      </c>
      <c r="J28" s="0" t="n">
        <v>1778.172927</v>
      </c>
      <c r="K28" s="0" t="n">
        <f aca="false">(H28 + I28 + J28) / 3</f>
        <v>1911.94155766667</v>
      </c>
      <c r="L28" s="7" t="n">
        <v>4</v>
      </c>
      <c r="M28" s="0" t="n">
        <v>0.257531</v>
      </c>
      <c r="N28" s="0" t="n">
        <v>0.278654</v>
      </c>
      <c r="O28" s="0" t="n">
        <v>0.280801</v>
      </c>
      <c r="P28" s="0" t="n">
        <f aca="false">(M28+N28+O28)/3</f>
        <v>0.272328666666667</v>
      </c>
      <c r="Q28" s="0" t="n">
        <v>155.321107</v>
      </c>
      <c r="R28" s="0" t="n">
        <v>143.547195</v>
      </c>
      <c r="S28" s="0" t="n">
        <v>142.449635</v>
      </c>
      <c r="T28" s="0" t="n">
        <f aca="false">(Q28 + R28 + S28) / 3</f>
        <v>147.105979</v>
      </c>
    </row>
    <row r="29" customFormat="false" ht="12.8" hidden="false" customHeight="false" outlineLevel="0" collapsed="false">
      <c r="A29" s="4"/>
      <c r="B29" s="4"/>
      <c r="C29" s="7" t="n">
        <v>8</v>
      </c>
      <c r="D29" s="0" t="n">
        <v>0.034881</v>
      </c>
      <c r="E29" s="0" t="n">
        <v>0.034148</v>
      </c>
      <c r="F29" s="0" t="n">
        <v>0.03594</v>
      </c>
      <c r="G29" s="0" t="n">
        <f aca="false">(D29+E29+F29)/3</f>
        <v>0.0349896666666667</v>
      </c>
      <c r="H29" s="0" t="n">
        <v>2293.512227</v>
      </c>
      <c r="I29" s="0" t="n">
        <v>2342.743352</v>
      </c>
      <c r="J29" s="0" t="n">
        <v>2225.932109</v>
      </c>
      <c r="K29" s="0" t="n">
        <f aca="false">(H29 + I29 + J29) / 3</f>
        <v>2287.395896</v>
      </c>
      <c r="L29" s="7" t="n">
        <v>8</v>
      </c>
      <c r="M29" s="0" t="n">
        <v>1.443789</v>
      </c>
      <c r="N29" s="0" t="n">
        <v>1.39719</v>
      </c>
      <c r="O29" s="0" t="n">
        <v>1.495952</v>
      </c>
      <c r="P29" s="0" t="n">
        <f aca="false">(M29+N29+O29)/3</f>
        <v>1.44564366666667</v>
      </c>
      <c r="Q29" s="0" t="n">
        <v>55.409759</v>
      </c>
      <c r="R29" s="0" t="n">
        <v>57.257782</v>
      </c>
      <c r="S29" s="0" t="n">
        <v>53.477652</v>
      </c>
      <c r="T29" s="0" t="n">
        <f aca="false">(Q29 + R29 + S29) / 3</f>
        <v>55.381731</v>
      </c>
    </row>
    <row r="30" customFormat="false" ht="12.8" hidden="false" customHeight="false" outlineLevel="0" collapsed="false">
      <c r="A30" s="4"/>
      <c r="B30" s="4"/>
      <c r="C30" s="7" t="n">
        <v>16</v>
      </c>
      <c r="D30" s="0" t="n">
        <v>0.08196</v>
      </c>
      <c r="E30" s="0" t="n">
        <v>0.085919</v>
      </c>
      <c r="F30" s="0" t="n">
        <v>0.076208</v>
      </c>
      <c r="G30" s="0" t="n">
        <f aca="false">(D30+E30+F30)/3</f>
        <v>0.0813623333333333</v>
      </c>
      <c r="H30" s="0" t="n">
        <v>1952.171791</v>
      </c>
      <c r="I30" s="0" t="n">
        <v>1862.219067</v>
      </c>
      <c r="J30" s="0" t="n">
        <v>2099.517111</v>
      </c>
      <c r="K30" s="0" t="n">
        <f aca="false">(H30 + I30 + J30) / 3</f>
        <v>1971.30265633333</v>
      </c>
      <c r="L30" s="7" t="n">
        <v>16</v>
      </c>
      <c r="M30" s="0" t="n">
        <v>2.626829</v>
      </c>
      <c r="N30" s="0" t="n">
        <v>2.606366</v>
      </c>
      <c r="O30" s="0" t="n">
        <v>2.633162</v>
      </c>
      <c r="P30" s="0" t="n">
        <f aca="false">(M30+N30+O30)/3</f>
        <v>2.622119</v>
      </c>
      <c r="Q30" s="0" t="n">
        <v>60.909941</v>
      </c>
      <c r="R30" s="0" t="n">
        <v>61.388155</v>
      </c>
      <c r="S30" s="0" t="n">
        <v>60.763447</v>
      </c>
      <c r="T30" s="0" t="n">
        <f aca="false">(Q30 + R30 + S30) / 3</f>
        <v>61.0205143333333</v>
      </c>
    </row>
    <row r="31" customFormat="false" ht="12.8" hidden="false" customHeight="false" outlineLevel="0" collapsed="false">
      <c r="A31" s="4"/>
      <c r="B31" s="4"/>
      <c r="C31" s="7" t="n">
        <v>24</v>
      </c>
      <c r="D31" s="0" t="n">
        <v>0.175595</v>
      </c>
      <c r="E31" s="0" t="n">
        <v>0.171586</v>
      </c>
      <c r="F31" s="0" t="n">
        <v>0.168826</v>
      </c>
      <c r="G31" s="0" t="n">
        <f aca="false">(D31+E31+F31)/3</f>
        <v>0.172002333333333</v>
      </c>
      <c r="H31" s="0" t="n">
        <v>1366.781514</v>
      </c>
      <c r="I31" s="0" t="n">
        <v>1398.715513</v>
      </c>
      <c r="J31" s="0" t="n">
        <v>1421.581984</v>
      </c>
      <c r="K31" s="0" t="n">
        <f aca="false">(H31 + I31 + J31) / 3</f>
        <v>1395.69300366667</v>
      </c>
      <c r="L31" s="7" t="n">
        <v>32</v>
      </c>
      <c r="P31" s="0" t="n">
        <f aca="false">(M31+N31+O31)/3</f>
        <v>0</v>
      </c>
      <c r="T31" s="0" t="n">
        <f aca="false">(Q31 + R31 + S31) / 3</f>
        <v>0</v>
      </c>
    </row>
    <row r="32" customFormat="false" ht="12.8" hidden="false" customHeight="false" outlineLevel="0" collapsed="false">
      <c r="A32" s="4"/>
      <c r="B32" s="4"/>
      <c r="C32" s="7" t="n">
        <v>32</v>
      </c>
      <c r="G32" s="0" t="n">
        <f aca="false">(D32+E32+F32)/3</f>
        <v>0</v>
      </c>
      <c r="K32" s="0" t="n">
        <f aca="false">(H32 + I32 + J32) / 3</f>
        <v>0</v>
      </c>
      <c r="L32" s="7" t="n">
        <v>48</v>
      </c>
      <c r="P32" s="0" t="n">
        <f aca="false">(M32+N32+O32)/3</f>
        <v>0</v>
      </c>
      <c r="T32" s="0" t="n">
        <f aca="false">(Q32 + R32 + S32) / 3</f>
        <v>0</v>
      </c>
    </row>
    <row r="33" customFormat="false" ht="12.8" hidden="false" customHeight="false" outlineLevel="0" collapsed="false">
      <c r="A33" s="4"/>
      <c r="B33" s="4"/>
      <c r="C33" s="7" t="n">
        <v>48</v>
      </c>
      <c r="G33" s="0" t="n">
        <f aca="false">(D33+E33+F33)/3</f>
        <v>0</v>
      </c>
      <c r="K33" s="0" t="n">
        <f aca="false">(H33 + I33 + J33) / 3</f>
        <v>0</v>
      </c>
      <c r="L33" s="7" t="n">
        <v>64</v>
      </c>
      <c r="P33" s="0" t="n">
        <f aca="false">(M33+N33+O33)/3</f>
        <v>0</v>
      </c>
      <c r="T33" s="0" t="n">
        <f aca="false">(Q33 + R33 + S33) / 3</f>
        <v>0</v>
      </c>
    </row>
    <row r="34" customFormat="false" ht="12.8" hidden="false" customHeight="false" outlineLevel="0" collapsed="false">
      <c r="A34" s="4"/>
      <c r="B34" s="4"/>
      <c r="C34" s="7" t="n">
        <v>96</v>
      </c>
      <c r="G34" s="0" t="n">
        <f aca="false">(D34+E34+F34)/3</f>
        <v>0</v>
      </c>
      <c r="K34" s="0" t="n">
        <f aca="false">(H34 + I34 + J34) / 3</f>
        <v>0</v>
      </c>
      <c r="L34" s="7" t="n">
        <v>80</v>
      </c>
      <c r="P34" s="0" t="n">
        <f aca="false">(M34+N34+O34)/3</f>
        <v>0</v>
      </c>
      <c r="T34" s="0" t="n">
        <f aca="false">(Q34 + R34 + S34) / 3</f>
        <v>0</v>
      </c>
    </row>
    <row r="35" customFormat="false" ht="12.8" hidden="false" customHeight="false" outlineLevel="0" collapsed="false">
      <c r="A35" s="4" t="s">
        <v>10</v>
      </c>
      <c r="B35" s="4" t="s">
        <v>7</v>
      </c>
      <c r="C35" s="5" t="n">
        <v>2</v>
      </c>
      <c r="D35" s="6" t="n">
        <v>0.019291</v>
      </c>
      <c r="E35" s="6" t="n">
        <v>0.025676</v>
      </c>
      <c r="F35" s="6" t="n">
        <v>0.018654</v>
      </c>
      <c r="G35" s="6" t="n">
        <f aca="false">(D35+E35+F35)/3</f>
        <v>0.021207</v>
      </c>
      <c r="H35" s="6" t="n">
        <v>1036.75289</v>
      </c>
      <c r="I35" s="6" t="n">
        <v>778.937529</v>
      </c>
      <c r="J35" s="6" t="n">
        <v>1072.156106</v>
      </c>
      <c r="K35" s="6" t="n">
        <f aca="false">(H35 + I35 + J35) / 3</f>
        <v>962.615508333333</v>
      </c>
      <c r="L35" s="7" t="n">
        <v>2</v>
      </c>
      <c r="M35" s="6" t="n">
        <v>0.186459</v>
      </c>
      <c r="N35" s="6" t="n">
        <v>0.187749</v>
      </c>
      <c r="O35" s="6" t="n">
        <v>0.188375</v>
      </c>
      <c r="P35" s="6" t="n">
        <f aca="false">(M35+N35+O35)/3</f>
        <v>0.187527666666667</v>
      </c>
      <c r="Q35" s="6" t="n">
        <v>107.262186</v>
      </c>
      <c r="R35" s="6" t="n">
        <v>106.525201</v>
      </c>
      <c r="S35" s="6" t="n">
        <v>106.171201</v>
      </c>
      <c r="T35" s="6" t="n">
        <f aca="false">(Q35 + R35 + S35) / 3</f>
        <v>106.652862666667</v>
      </c>
    </row>
    <row r="36" customFormat="false" ht="12.8" hidden="false" customHeight="false" outlineLevel="0" collapsed="false">
      <c r="A36" s="4"/>
      <c r="B36" s="4"/>
      <c r="C36" s="5" t="n">
        <v>4</v>
      </c>
      <c r="D36" s="6" t="n">
        <v>0.039981</v>
      </c>
      <c r="E36" s="6" t="n">
        <v>0.039485</v>
      </c>
      <c r="F36" s="6" t="n">
        <v>0.039833</v>
      </c>
      <c r="G36" s="6" t="n">
        <f aca="false">(D36+E36+F36)/3</f>
        <v>0.0397663333333333</v>
      </c>
      <c r="H36" s="6" t="n">
        <v>1000.475226</v>
      </c>
      <c r="I36" s="6" t="n">
        <v>1013.042928</v>
      </c>
      <c r="J36" s="6" t="n">
        <v>1004.192504</v>
      </c>
      <c r="K36" s="6" t="n">
        <f aca="false">(H36 + I36 + J36) / 3</f>
        <v>1005.90355266667</v>
      </c>
      <c r="L36" s="7" t="n">
        <v>4</v>
      </c>
      <c r="M36" s="6" t="n">
        <v>0.799243</v>
      </c>
      <c r="N36" s="6" t="n">
        <v>0.812795</v>
      </c>
      <c r="O36" s="6" t="n">
        <v>0.815215</v>
      </c>
      <c r="P36" s="6" t="n">
        <f aca="false">(M36+N36+O36)/3</f>
        <v>0.809084333333333</v>
      </c>
      <c r="Q36" s="6" t="n">
        <v>100.094715</v>
      </c>
      <c r="R36" s="6" t="n">
        <v>98.425802</v>
      </c>
      <c r="S36" s="6" t="n">
        <v>98.133621</v>
      </c>
      <c r="T36" s="6" t="n">
        <f aca="false">(Q36 + R36 + S36) / 3</f>
        <v>98.8847126666667</v>
      </c>
    </row>
    <row r="37" customFormat="false" ht="12.8" hidden="false" customHeight="false" outlineLevel="0" collapsed="false">
      <c r="A37" s="4"/>
      <c r="B37" s="4"/>
      <c r="C37" s="5" t="n">
        <v>8</v>
      </c>
      <c r="D37" s="6" t="n">
        <v>0.0689</v>
      </c>
      <c r="E37" s="6" t="n">
        <v>0.072717</v>
      </c>
      <c r="F37" s="6" t="n">
        <v>0.074011</v>
      </c>
      <c r="G37" s="6" t="n">
        <f aca="false">(D37+E37+F37)/3</f>
        <v>0.071876</v>
      </c>
      <c r="H37" s="6" t="n">
        <v>1161.103048</v>
      </c>
      <c r="I37" s="6" t="n">
        <v>1100.155397</v>
      </c>
      <c r="J37" s="6" t="n">
        <v>1080.920404</v>
      </c>
      <c r="K37" s="6" t="n">
        <f aca="false">(H37 + I37 + J37) / 3</f>
        <v>1114.05961633333</v>
      </c>
      <c r="L37" s="7" t="n">
        <v>8</v>
      </c>
      <c r="M37" s="6" t="n">
        <v>0.787968</v>
      </c>
      <c r="N37" s="6" t="n">
        <v>0.800115</v>
      </c>
      <c r="O37" s="6" t="n">
        <v>0.81742</v>
      </c>
      <c r="P37" s="6" t="n">
        <f aca="false">(M37+N37+O37)/3</f>
        <v>0.801834333333333</v>
      </c>
      <c r="Q37" s="6" t="n">
        <v>101.526966</v>
      </c>
      <c r="R37" s="6" t="n">
        <v>99.985627</v>
      </c>
      <c r="S37" s="6" t="n">
        <v>97.868905</v>
      </c>
      <c r="T37" s="6" t="n">
        <f aca="false">(Q37 + R37 + S37) / 3</f>
        <v>99.7938326666667</v>
      </c>
    </row>
    <row r="38" customFormat="false" ht="12.8" hidden="false" customHeight="false" outlineLevel="0" collapsed="false">
      <c r="A38" s="4"/>
      <c r="B38" s="4"/>
      <c r="C38" s="5" t="n">
        <v>16</v>
      </c>
      <c r="D38" s="6" t="n">
        <v>0.407749</v>
      </c>
      <c r="E38" s="6" t="n">
        <v>0.389165</v>
      </c>
      <c r="F38" s="6" t="n">
        <v>0.368896</v>
      </c>
      <c r="G38" s="6" t="n">
        <f aca="false">(D38+E38+F38)/3</f>
        <v>0.388603333333333</v>
      </c>
      <c r="H38" s="6" t="n">
        <v>392.398265</v>
      </c>
      <c r="I38" s="6" t="n">
        <v>411.136664</v>
      </c>
      <c r="J38" s="6" t="n">
        <v>433.726579</v>
      </c>
      <c r="K38" s="6" t="n">
        <f aca="false">(H38 + I38 + J38) / 3</f>
        <v>412.420502666667</v>
      </c>
      <c r="L38" s="7" t="n">
        <v>16</v>
      </c>
      <c r="M38" s="6" t="n">
        <v>0.376078</v>
      </c>
      <c r="N38" s="6" t="n">
        <v>0.389457</v>
      </c>
      <c r="O38" s="6" t="n">
        <v>0.38781</v>
      </c>
      <c r="P38" s="6" t="n">
        <f aca="false">(M38+N38+O38)/3</f>
        <v>0.384448333333333</v>
      </c>
      <c r="Q38" s="6" t="n">
        <v>106.360914</v>
      </c>
      <c r="R38" s="6" t="n">
        <v>102.707102</v>
      </c>
      <c r="S38" s="6" t="n">
        <v>103.143292</v>
      </c>
      <c r="T38" s="6" t="n">
        <f aca="false">(Q38 + R38 + S38) / 3</f>
        <v>104.070436</v>
      </c>
    </row>
    <row r="39" customFormat="false" ht="12.8" hidden="false" customHeight="false" outlineLevel="0" collapsed="false">
      <c r="A39" s="4"/>
      <c r="B39" s="4"/>
      <c r="C39" s="5" t="n">
        <v>24</v>
      </c>
      <c r="D39" s="6" t="n">
        <v>0.823299</v>
      </c>
      <c r="E39" s="6" t="n">
        <v>0.974721</v>
      </c>
      <c r="F39" s="6" t="n">
        <v>0.963473</v>
      </c>
      <c r="G39" s="6" t="n">
        <f aca="false">(D39+E39+F39)/3</f>
        <v>0.920497666666667</v>
      </c>
      <c r="H39" s="6" t="n">
        <v>291.510132</v>
      </c>
      <c r="I39" s="6" t="n">
        <v>246.224304</v>
      </c>
      <c r="J39" s="6" t="n">
        <v>249.098833</v>
      </c>
      <c r="K39" s="6" t="n">
        <f aca="false">(H39 + I39 + J39) / 3</f>
        <v>262.277756333333</v>
      </c>
      <c r="L39" s="7" t="n">
        <v>32</v>
      </c>
      <c r="M39" s="6" t="n">
        <v>4.072226</v>
      </c>
      <c r="N39" s="6" t="n">
        <v>4.079226</v>
      </c>
      <c r="O39" s="6" t="n">
        <v>4.074863</v>
      </c>
      <c r="P39" s="6" t="n">
        <f aca="false">(M39+N39+O39)/3</f>
        <v>4.07543833333333</v>
      </c>
      <c r="Q39" s="6" t="n">
        <v>78.5811</v>
      </c>
      <c r="R39" s="6" t="n">
        <v>78.446254</v>
      </c>
      <c r="S39" s="6" t="n">
        <v>78.530248</v>
      </c>
      <c r="T39" s="6" t="n">
        <f aca="false">(Q39 + R39 + S39) / 3</f>
        <v>78.5192006666667</v>
      </c>
    </row>
    <row r="40" customFormat="false" ht="12.8" hidden="false" customHeight="false" outlineLevel="0" collapsed="false">
      <c r="A40" s="4"/>
      <c r="B40" s="4"/>
      <c r="C40" s="5" t="n">
        <v>32</v>
      </c>
      <c r="D40" s="6"/>
      <c r="E40" s="6"/>
      <c r="F40" s="6"/>
      <c r="G40" s="6" t="n">
        <f aca="false">(D40+E40+F40)/3</f>
        <v>0</v>
      </c>
      <c r="H40" s="6"/>
      <c r="I40" s="6"/>
      <c r="J40" s="6"/>
      <c r="K40" s="6" t="n">
        <f aca="false">(H40 + I40 + J40) / 3</f>
        <v>0</v>
      </c>
      <c r="L40" s="7" t="n">
        <v>48</v>
      </c>
      <c r="M40" s="6" t="n">
        <v>6.145356</v>
      </c>
      <c r="N40" s="6" t="n">
        <v>6.1495</v>
      </c>
      <c r="O40" s="6" t="n">
        <v>6.153027</v>
      </c>
      <c r="P40" s="6" t="n">
        <f aca="false">(M40+N40+O40)/3</f>
        <v>6.14929433333333</v>
      </c>
      <c r="Q40" s="6" t="n">
        <v>78.107761</v>
      </c>
      <c r="R40" s="6" t="n">
        <v>78.055126</v>
      </c>
      <c r="S40" s="6" t="n">
        <v>78.010384</v>
      </c>
      <c r="T40" s="6" t="n">
        <f aca="false">(Q40 + R40 + S40) / 3</f>
        <v>78.057757</v>
      </c>
    </row>
    <row r="41" customFormat="false" ht="12.8" hidden="false" customHeight="false" outlineLevel="0" collapsed="false">
      <c r="A41" s="4"/>
      <c r="B41" s="4"/>
      <c r="C41" s="5" t="n">
        <v>48</v>
      </c>
      <c r="D41" s="6"/>
      <c r="E41" s="6"/>
      <c r="F41" s="6"/>
      <c r="G41" s="6" t="n">
        <f aca="false">(D41+E41+F41)/3</f>
        <v>0</v>
      </c>
      <c r="H41" s="6"/>
      <c r="I41" s="6"/>
      <c r="J41" s="6"/>
      <c r="K41" s="6" t="n">
        <f aca="false">(H41 + I41 + J41) / 3</f>
        <v>0</v>
      </c>
      <c r="L41" s="7" t="n">
        <v>64</v>
      </c>
      <c r="M41" s="6" t="n">
        <v>8.541255</v>
      </c>
      <c r="N41" s="6" t="n">
        <v>8.440856</v>
      </c>
      <c r="O41" s="6" t="n">
        <v>8.531247</v>
      </c>
      <c r="P41" s="6" t="n">
        <f aca="false">(M41+N41+O41)/3</f>
        <v>8.50445266666667</v>
      </c>
      <c r="Q41" s="6" t="n">
        <v>74.930441</v>
      </c>
      <c r="R41" s="6" t="n">
        <v>75.821694</v>
      </c>
      <c r="S41" s="6" t="n">
        <v>75.018341</v>
      </c>
      <c r="T41" s="6" t="n">
        <f aca="false">(Q41 + R41 + S41) / 3</f>
        <v>75.2568253333333</v>
      </c>
    </row>
    <row r="42" customFormat="false" ht="12.8" hidden="false" customHeight="false" outlineLevel="0" collapsed="false">
      <c r="A42" s="4"/>
      <c r="B42" s="4"/>
      <c r="C42" s="5" t="n">
        <v>96</v>
      </c>
      <c r="D42" s="6"/>
      <c r="E42" s="6"/>
      <c r="F42" s="6"/>
      <c r="G42" s="6" t="n">
        <f aca="false">(D42+E42+F42)/3</f>
        <v>0</v>
      </c>
      <c r="H42" s="6"/>
      <c r="I42" s="6"/>
      <c r="J42" s="6"/>
      <c r="K42" s="6" t="n">
        <f aca="false">(H42 + I42 + J42) / 3</f>
        <v>0</v>
      </c>
      <c r="L42" s="7" t="n">
        <v>80</v>
      </c>
      <c r="M42" s="6" t="n">
        <v>10.014766</v>
      </c>
      <c r="N42" s="6" t="n">
        <v>10.115186</v>
      </c>
      <c r="O42" s="6" t="n">
        <v>10.072637</v>
      </c>
      <c r="P42" s="6" t="n">
        <f aca="false">(M42+N42+O42)/3</f>
        <v>10.0675296666667</v>
      </c>
      <c r="Q42" s="6" t="n">
        <v>79.882046</v>
      </c>
      <c r="R42" s="6" t="n">
        <v>79.089005</v>
      </c>
      <c r="S42" s="6" t="n">
        <v>79.423094</v>
      </c>
      <c r="T42" s="6" t="n">
        <f aca="false">(Q42 + R42 + S42) / 3</f>
        <v>79.464715</v>
      </c>
    </row>
    <row r="43" customFormat="false" ht="12.8" hidden="false" customHeight="false" outlineLevel="0" collapsed="false">
      <c r="A43" s="4"/>
      <c r="B43" s="4" t="s">
        <v>8</v>
      </c>
      <c r="C43" s="7" t="n">
        <v>2</v>
      </c>
      <c r="D43" s="0" t="n">
        <v>0.022267</v>
      </c>
      <c r="E43" s="0" t="n">
        <v>0.023454</v>
      </c>
      <c r="F43" s="0" t="n">
        <v>0.022133</v>
      </c>
      <c r="G43" s="0" t="n">
        <f aca="false">(D43+E43+F43)/3</f>
        <v>0.022618</v>
      </c>
      <c r="H43" s="0" t="n">
        <v>898.190147</v>
      </c>
      <c r="I43" s="0" t="n">
        <v>852.733009</v>
      </c>
      <c r="J43" s="0" t="n">
        <v>903.628067</v>
      </c>
      <c r="K43" s="0" t="n">
        <f aca="false">(H43 + I43 + J43) / 3</f>
        <v>884.850407666667</v>
      </c>
      <c r="L43" s="7" t="n">
        <v>2</v>
      </c>
      <c r="M43" s="0" t="n">
        <v>0.142148</v>
      </c>
      <c r="N43" s="0" t="n">
        <v>0.14119</v>
      </c>
      <c r="O43" s="0" t="n">
        <v>0.144228</v>
      </c>
      <c r="P43" s="0" t="n">
        <f aca="false">(M43+N43+O43)/3</f>
        <v>0.142522</v>
      </c>
      <c r="Q43" s="0" t="n">
        <v>140.698427</v>
      </c>
      <c r="R43" s="0" t="n">
        <v>141.653092</v>
      </c>
      <c r="S43" s="0" t="n">
        <v>138.669329</v>
      </c>
      <c r="T43" s="0" t="n">
        <f aca="false">(Q43 + R43 + S43) / 3</f>
        <v>140.340282666667</v>
      </c>
    </row>
    <row r="44" customFormat="false" ht="12.8" hidden="false" customHeight="false" outlineLevel="0" collapsed="false">
      <c r="A44" s="4"/>
      <c r="B44" s="4"/>
      <c r="C44" s="7" t="n">
        <v>4</v>
      </c>
      <c r="D44" s="0" t="n">
        <v>0.035951</v>
      </c>
      <c r="E44" s="0" t="n">
        <v>0.038226</v>
      </c>
      <c r="F44" s="0" t="n">
        <v>0.036918</v>
      </c>
      <c r="G44" s="0" t="n">
        <f aca="false">(D44+E44+F44)/3</f>
        <v>0.0370316666666667</v>
      </c>
      <c r="H44" s="0" t="n">
        <v>1112.625518</v>
      </c>
      <c r="I44" s="0" t="n">
        <v>1046.408204</v>
      </c>
      <c r="J44" s="0" t="n">
        <v>1083.482312</v>
      </c>
      <c r="K44" s="0" t="n">
        <f aca="false">(H44 + I44 + J44) / 3</f>
        <v>1080.838678</v>
      </c>
      <c r="L44" s="7" t="n">
        <v>4</v>
      </c>
      <c r="M44" s="0" t="n">
        <v>0.324905</v>
      </c>
      <c r="N44" s="0" t="n">
        <v>0.365402</v>
      </c>
      <c r="O44" s="0" t="n">
        <v>0.316871</v>
      </c>
      <c r="P44" s="0" t="n">
        <f aca="false">(M44+N44+O44)/3</f>
        <v>0.335726</v>
      </c>
      <c r="Q44" s="0" t="n">
        <v>123.11291</v>
      </c>
      <c r="R44" s="0" t="n">
        <v>109.468476</v>
      </c>
      <c r="S44" s="0" t="n">
        <v>126.234335</v>
      </c>
      <c r="T44" s="0" t="n">
        <f aca="false">(Q44 + R44 + S44) / 3</f>
        <v>119.605240333333</v>
      </c>
    </row>
    <row r="45" customFormat="false" ht="12.8" hidden="false" customHeight="false" outlineLevel="0" collapsed="false">
      <c r="A45" s="4"/>
      <c r="B45" s="4"/>
      <c r="C45" s="7" t="n">
        <v>8</v>
      </c>
      <c r="D45" s="0" t="n">
        <v>0.085283</v>
      </c>
      <c r="E45" s="0" t="n">
        <v>0.081197</v>
      </c>
      <c r="F45" s="0" t="n">
        <v>0.078003</v>
      </c>
      <c r="G45" s="0" t="n">
        <f aca="false">(D45+D46+F45)/3</f>
        <v>0.217836333333333</v>
      </c>
      <c r="H45" s="0" t="n">
        <v>938.053305</v>
      </c>
      <c r="I45" s="0" t="n">
        <v>985.258076</v>
      </c>
      <c r="J45" s="0" t="n">
        <v>1025.601579</v>
      </c>
      <c r="K45" s="0" t="n">
        <f aca="false">(H45 + I45 + J45) / 3</f>
        <v>982.970986666667</v>
      </c>
      <c r="L45" s="7" t="n">
        <v>8</v>
      </c>
      <c r="M45" s="0" t="n">
        <v>0.668999</v>
      </c>
      <c r="N45" s="0" t="n">
        <v>0.680439</v>
      </c>
      <c r="O45" s="0" t="n">
        <v>0.671712</v>
      </c>
      <c r="P45" s="0" t="n">
        <f aca="false">(M45+M46+O45)/3</f>
        <v>0.942262333333333</v>
      </c>
      <c r="Q45" s="0" t="n">
        <v>119.581644</v>
      </c>
      <c r="R45" s="0" t="n">
        <v>117.571156</v>
      </c>
      <c r="S45" s="0" t="n">
        <v>119.098661</v>
      </c>
      <c r="T45" s="0" t="n">
        <f aca="false">(Q45 + R45 + S45) / 3</f>
        <v>118.750487</v>
      </c>
    </row>
    <row r="46" customFormat="false" ht="12.8" hidden="false" customHeight="false" outlineLevel="0" collapsed="false">
      <c r="A46" s="4"/>
      <c r="B46" s="4"/>
      <c r="C46" s="7" t="n">
        <v>16</v>
      </c>
      <c r="D46" s="0" t="n">
        <v>0.490223</v>
      </c>
      <c r="E46" s="0" t="n">
        <v>0.421879</v>
      </c>
      <c r="F46" s="0" t="n">
        <v>0.388162</v>
      </c>
      <c r="G46" s="0" t="n">
        <f aca="false">(D46+H46+F46)/3</f>
        <v>109.08682</v>
      </c>
      <c r="H46" s="0" t="n">
        <v>326.382075</v>
      </c>
      <c r="I46" s="0" t="n">
        <v>379.255663</v>
      </c>
      <c r="J46" s="0" t="n">
        <v>412.19903</v>
      </c>
      <c r="K46" s="0" t="n">
        <f aca="false">(H46 + I46 + J46) / 3</f>
        <v>372.612256</v>
      </c>
      <c r="L46" s="7" t="n">
        <v>16</v>
      </c>
      <c r="M46" s="0" t="n">
        <v>1.486076</v>
      </c>
      <c r="N46" s="0" t="n">
        <v>1.479258</v>
      </c>
      <c r="O46" s="0" t="n">
        <v>1.475302</v>
      </c>
      <c r="P46" s="0" t="n">
        <f aca="false">(M46+Q46+O46)/3</f>
        <v>36.8758243333333</v>
      </c>
      <c r="Q46" s="0" t="n">
        <v>107.666095</v>
      </c>
      <c r="R46" s="0" t="n">
        <v>108.162335</v>
      </c>
      <c r="S46" s="0" t="n">
        <v>108.452371</v>
      </c>
      <c r="T46" s="0" t="n">
        <f aca="false">(Q46 + R46 + S46) / 3</f>
        <v>108.093600333333</v>
      </c>
    </row>
    <row r="47" customFormat="false" ht="12.8" hidden="false" customHeight="false" outlineLevel="0" collapsed="false">
      <c r="A47" s="4"/>
      <c r="B47" s="4"/>
      <c r="C47" s="7" t="n">
        <v>24</v>
      </c>
      <c r="D47" s="0" t="n">
        <v>0.944864</v>
      </c>
      <c r="E47" s="0" t="n">
        <v>0.899885</v>
      </c>
      <c r="F47" s="0" t="n">
        <v>0.971892</v>
      </c>
      <c r="G47" s="0" t="n">
        <f aca="false">(D47+E47+F47)/3</f>
        <v>0.938880333333333</v>
      </c>
      <c r="H47" s="0" t="n">
        <v>254.004809</v>
      </c>
      <c r="I47" s="0" t="n">
        <v>266.700745</v>
      </c>
      <c r="J47" s="0" t="n">
        <v>246.941018</v>
      </c>
      <c r="K47" s="0" t="n">
        <f aca="false">(H47 + I47 + J47) / 3</f>
        <v>255.882190666667</v>
      </c>
      <c r="L47" s="7" t="n">
        <v>32</v>
      </c>
      <c r="P47" s="0" t="n">
        <f aca="false">(M47+N47+O47)/3</f>
        <v>0</v>
      </c>
      <c r="T47" s="0" t="n">
        <f aca="false">(Q47 + R47 + S47) / 3</f>
        <v>0</v>
      </c>
    </row>
    <row r="48" customFormat="false" ht="12.8" hidden="false" customHeight="false" outlineLevel="0" collapsed="false">
      <c r="A48" s="4"/>
      <c r="B48" s="4"/>
      <c r="C48" s="7" t="n">
        <v>32</v>
      </c>
      <c r="G48" s="0" t="n">
        <f aca="false">(D48+E48+F48)/3</f>
        <v>0</v>
      </c>
      <c r="K48" s="0" t="n">
        <f aca="false">(H48 + I48 + J48) / 3</f>
        <v>0</v>
      </c>
      <c r="L48" s="7" t="n">
        <v>48</v>
      </c>
      <c r="P48" s="0" t="n">
        <f aca="false">(M48+N48+O48)/3</f>
        <v>0</v>
      </c>
      <c r="T48" s="0" t="n">
        <f aca="false">(Q48 + R48 + S48) / 3</f>
        <v>0</v>
      </c>
    </row>
    <row r="49" customFormat="false" ht="12.8" hidden="false" customHeight="false" outlineLevel="0" collapsed="false">
      <c r="A49" s="4"/>
      <c r="B49" s="4"/>
      <c r="C49" s="7" t="n">
        <v>48</v>
      </c>
      <c r="G49" s="0" t="n">
        <f aca="false">(D49+E49+F49)/3</f>
        <v>0</v>
      </c>
      <c r="K49" s="0" t="n">
        <f aca="false">(H49 + I49 + J49) / 3</f>
        <v>0</v>
      </c>
      <c r="L49" s="7" t="n">
        <v>64</v>
      </c>
      <c r="P49" s="0" t="n">
        <f aca="false">(M49+N49+O49)/3</f>
        <v>0</v>
      </c>
      <c r="T49" s="0" t="n">
        <f aca="false">(Q49 + R49 + S49) / 3</f>
        <v>0</v>
      </c>
    </row>
    <row r="50" customFormat="false" ht="12.8" hidden="false" customHeight="false" outlineLevel="0" collapsed="false">
      <c r="A50" s="4"/>
      <c r="B50" s="4"/>
      <c r="C50" s="7" t="n">
        <v>96</v>
      </c>
      <c r="G50" s="0" t="n">
        <f aca="false">(D50+E50+F50)/3</f>
        <v>0</v>
      </c>
      <c r="K50" s="0" t="n">
        <f aca="false">(H50 + I50 + J50) / 3</f>
        <v>0</v>
      </c>
      <c r="L50" s="7" t="n">
        <v>80</v>
      </c>
      <c r="P50" s="0" t="n">
        <f aca="false">(M50+N50+O50)/3</f>
        <v>0</v>
      </c>
      <c r="T50" s="0" t="n">
        <f aca="false">(Q50 + R50 + S50) / 3</f>
        <v>0</v>
      </c>
    </row>
    <row r="51" customFormat="false" ht="12.8" hidden="false" customHeight="false" outlineLevel="0" collapsed="false">
      <c r="A51" s="4" t="s">
        <v>11</v>
      </c>
      <c r="B51" s="4" t="s">
        <v>7</v>
      </c>
      <c r="C51" s="5" t="n">
        <v>2</v>
      </c>
      <c r="D51" s="6" t="n">
        <v>0.352484</v>
      </c>
      <c r="E51" s="6" t="n">
        <v>0.403283</v>
      </c>
      <c r="F51" s="6" t="n">
        <v>0.40849</v>
      </c>
      <c r="G51" s="6" t="n">
        <f aca="false">(D51+E51+F51)/3</f>
        <v>0.388085666666667</v>
      </c>
      <c r="H51" s="6" t="n">
        <v>56.740164</v>
      </c>
      <c r="I51" s="6" t="n">
        <v>49.592966</v>
      </c>
      <c r="J51" s="6" t="n">
        <v>48.960807</v>
      </c>
      <c r="K51" s="6" t="n">
        <f aca="false">(H51 + I51 + J51) / 3</f>
        <v>51.7646456666667</v>
      </c>
      <c r="L51" s="7" t="n">
        <v>2</v>
      </c>
      <c r="M51" s="6" t="n">
        <v>114.046431</v>
      </c>
      <c r="N51" s="6" t="n">
        <v>114.245446</v>
      </c>
      <c r="O51" s="6" t="n">
        <v>116.021865</v>
      </c>
      <c r="P51" s="6" t="n">
        <f aca="false">(M51+N51+O51)/3</f>
        <v>114.771247333333</v>
      </c>
      <c r="Q51" s="6" t="n">
        <v>0.175367</v>
      </c>
      <c r="R51" s="6" t="n">
        <v>0.175062</v>
      </c>
      <c r="S51" s="6" t="n">
        <v>0.172381</v>
      </c>
      <c r="T51" s="6" t="n">
        <f aca="false">(Q51 + R51 + S51) / 3</f>
        <v>0.17427</v>
      </c>
    </row>
    <row r="52" customFormat="false" ht="12.8" hidden="false" customHeight="false" outlineLevel="0" collapsed="false">
      <c r="A52" s="4"/>
      <c r="B52" s="4"/>
      <c r="C52" s="5" t="n">
        <v>4</v>
      </c>
      <c r="D52" s="6" t="n">
        <v>0.504505</v>
      </c>
      <c r="E52" s="6" t="n">
        <v>0.174681</v>
      </c>
      <c r="F52" s="6" t="n">
        <v>0.552971</v>
      </c>
      <c r="G52" s="6" t="n">
        <f aca="false">(D52+E52+F52)/3</f>
        <v>0.410719</v>
      </c>
      <c r="H52" s="6" t="n">
        <v>79.285636</v>
      </c>
      <c r="I52" s="6" t="n">
        <v>228.988843</v>
      </c>
      <c r="J52" s="6" t="n">
        <v>72.336524</v>
      </c>
      <c r="K52" s="6" t="n">
        <f aca="false">(H52 + I52 + J52) / 3</f>
        <v>126.870334333333</v>
      </c>
      <c r="L52" s="7" t="n">
        <v>4</v>
      </c>
      <c r="M52" s="6" t="n">
        <v>345.244425</v>
      </c>
      <c r="N52" s="6" t="n">
        <v>327.769634</v>
      </c>
      <c r="O52" s="6" t="n">
        <v>344.179435</v>
      </c>
      <c r="P52" s="6" t="n">
        <f aca="false">(M52+N52+O52)/3</f>
        <v>339.064498</v>
      </c>
      <c r="Q52" s="6" t="n">
        <v>0.11586</v>
      </c>
      <c r="R52" s="6" t="n">
        <v>0.122037</v>
      </c>
      <c r="S52" s="6" t="n">
        <v>0.116218</v>
      </c>
      <c r="T52" s="6" t="n">
        <f aca="false">(Q52 + R52 + S52) / 3</f>
        <v>0.118038333333333</v>
      </c>
    </row>
    <row r="53" customFormat="false" ht="12.8" hidden="false" customHeight="false" outlineLevel="0" collapsed="false">
      <c r="A53" s="4"/>
      <c r="B53" s="4"/>
      <c r="C53" s="5" t="n">
        <v>8</v>
      </c>
      <c r="D53" s="6" t="n">
        <v>0.77466</v>
      </c>
      <c r="E53" s="6" t="n">
        <v>0.776041</v>
      </c>
      <c r="F53" s="6" t="n">
        <v>7.887512</v>
      </c>
      <c r="G53" s="6" t="n">
        <f aca="false">(D53+E53+F53)/3</f>
        <v>3.146071</v>
      </c>
      <c r="H53" s="6" t="n">
        <v>103.271112</v>
      </c>
      <c r="I53" s="6" t="n">
        <v>103.087337</v>
      </c>
      <c r="J53" s="6" t="n">
        <v>10.142615</v>
      </c>
      <c r="K53" s="6" t="n">
        <f aca="false">(H53 + I53 + J53) / 3</f>
        <v>72.1670213333333</v>
      </c>
      <c r="L53" s="7" t="n">
        <v>8</v>
      </c>
      <c r="M53" s="6"/>
      <c r="N53" s="6"/>
      <c r="O53" s="6"/>
      <c r="P53" s="6" t="n">
        <f aca="false">(M53+N53+O53)/3</f>
        <v>0</v>
      </c>
      <c r="Q53" s="6"/>
      <c r="R53" s="6"/>
      <c r="S53" s="6"/>
      <c r="T53" s="6" t="n">
        <f aca="false">(Q53 + R53 + S53) / 3</f>
        <v>0</v>
      </c>
    </row>
    <row r="54" customFormat="false" ht="12.8" hidden="false" customHeight="false" outlineLevel="0" collapsed="false">
      <c r="A54" s="4"/>
      <c r="B54" s="4"/>
      <c r="C54" s="5" t="n">
        <v>16</v>
      </c>
      <c r="D54" s="6" t="n">
        <v>611.333125</v>
      </c>
      <c r="E54" s="6" t="n">
        <v>762.733063</v>
      </c>
      <c r="F54" s="6" t="n">
        <v>650.518636</v>
      </c>
      <c r="G54" s="6" t="n">
        <f aca="false">(D54+E54+F54)/3</f>
        <v>674.861608</v>
      </c>
      <c r="H54" s="6" t="n">
        <v>0.261723</v>
      </c>
      <c r="I54" s="6" t="n">
        <v>0.209772</v>
      </c>
      <c r="J54" s="6" t="n">
        <v>0.245958</v>
      </c>
      <c r="K54" s="6" t="n">
        <f aca="false">(H54 + I54 + J54) / 3</f>
        <v>0.239151</v>
      </c>
      <c r="L54" s="7" t="n">
        <v>16</v>
      </c>
      <c r="M54" s="6"/>
      <c r="N54" s="6"/>
      <c r="O54" s="6"/>
      <c r="P54" s="6" t="n">
        <f aca="false">(M54+N54+O54)/3</f>
        <v>0</v>
      </c>
      <c r="Q54" s="6"/>
      <c r="R54" s="6"/>
      <c r="S54" s="6"/>
      <c r="T54" s="6" t="n">
        <f aca="false">(Q54 + R54 + S54) / 3</f>
        <v>0</v>
      </c>
    </row>
    <row r="55" customFormat="false" ht="12.8" hidden="false" customHeight="false" outlineLevel="0" collapsed="false">
      <c r="A55" s="4"/>
      <c r="B55" s="4"/>
      <c r="C55" s="5" t="n">
        <v>24</v>
      </c>
      <c r="D55" s="6"/>
      <c r="E55" s="6"/>
      <c r="F55" s="6"/>
      <c r="G55" s="6" t="n">
        <f aca="false">(D55+E55+F55)/3</f>
        <v>0</v>
      </c>
      <c r="H55" s="6"/>
      <c r="I55" s="6"/>
      <c r="J55" s="6"/>
      <c r="K55" s="6" t="n">
        <f aca="false">(H55 + I55 + J55) / 3</f>
        <v>0</v>
      </c>
      <c r="L55" s="7" t="n">
        <v>32</v>
      </c>
      <c r="M55" s="6"/>
      <c r="N55" s="6"/>
      <c r="O55" s="6"/>
      <c r="P55" s="6" t="n">
        <f aca="false">(M55+N55+O55)/3</f>
        <v>0</v>
      </c>
      <c r="Q55" s="6"/>
      <c r="R55" s="6"/>
      <c r="S55" s="6"/>
      <c r="T55" s="6" t="n">
        <f aca="false">(Q55 + R55 + S55) / 3</f>
        <v>0</v>
      </c>
    </row>
    <row r="56" customFormat="false" ht="12.8" hidden="false" customHeight="false" outlineLevel="0" collapsed="false">
      <c r="A56" s="4"/>
      <c r="B56" s="4"/>
      <c r="C56" s="5" t="n">
        <v>32</v>
      </c>
      <c r="D56" s="6"/>
      <c r="E56" s="6"/>
      <c r="F56" s="6"/>
      <c r="G56" s="6" t="n">
        <f aca="false">(D56+E56+F56)/3</f>
        <v>0</v>
      </c>
      <c r="H56" s="6"/>
      <c r="I56" s="6"/>
      <c r="J56" s="6"/>
      <c r="K56" s="6" t="n">
        <f aca="false">(H56 + I56 + J56) / 3</f>
        <v>0</v>
      </c>
      <c r="L56" s="7" t="n">
        <v>48</v>
      </c>
      <c r="M56" s="6"/>
      <c r="N56" s="6"/>
      <c r="O56" s="6"/>
      <c r="P56" s="6" t="n">
        <f aca="false">(M56+N56+O56)/3</f>
        <v>0</v>
      </c>
      <c r="Q56" s="6"/>
      <c r="R56" s="6"/>
      <c r="S56" s="6"/>
      <c r="T56" s="6" t="n">
        <f aca="false">(Q56 + R56 + S56) / 3</f>
        <v>0</v>
      </c>
    </row>
    <row r="57" customFormat="false" ht="12.8" hidden="false" customHeight="false" outlineLevel="0" collapsed="false">
      <c r="A57" s="4"/>
      <c r="B57" s="4"/>
      <c r="C57" s="5" t="n">
        <v>48</v>
      </c>
      <c r="D57" s="6"/>
      <c r="E57" s="6"/>
      <c r="F57" s="6"/>
      <c r="G57" s="6" t="n">
        <f aca="false">(D57+E57+F57)/3</f>
        <v>0</v>
      </c>
      <c r="H57" s="6"/>
      <c r="I57" s="6"/>
      <c r="J57" s="6"/>
      <c r="K57" s="6" t="n">
        <f aca="false">(H57 + I57 + J57) / 3</f>
        <v>0</v>
      </c>
      <c r="L57" s="7" t="n">
        <v>64</v>
      </c>
      <c r="M57" s="6"/>
      <c r="N57" s="6"/>
      <c r="O57" s="6"/>
      <c r="P57" s="6" t="n">
        <f aca="false">(M57+N57+O57)/3</f>
        <v>0</v>
      </c>
      <c r="Q57" s="6"/>
      <c r="R57" s="6"/>
      <c r="S57" s="6"/>
      <c r="T57" s="6" t="n">
        <f aca="false">(Q57 + R57 + S57) / 3</f>
        <v>0</v>
      </c>
    </row>
    <row r="58" customFormat="false" ht="12.8" hidden="false" customHeight="false" outlineLevel="0" collapsed="false">
      <c r="A58" s="4"/>
      <c r="B58" s="4"/>
      <c r="C58" s="5" t="n">
        <v>96</v>
      </c>
      <c r="D58" s="6"/>
      <c r="E58" s="6"/>
      <c r="F58" s="6"/>
      <c r="G58" s="6" t="n">
        <f aca="false">(D58+E58+F58)/3</f>
        <v>0</v>
      </c>
      <c r="H58" s="6"/>
      <c r="I58" s="6"/>
      <c r="J58" s="6"/>
      <c r="K58" s="6" t="n">
        <f aca="false">(H58 + I58 + J58) / 3</f>
        <v>0</v>
      </c>
      <c r="L58" s="7" t="n">
        <v>80</v>
      </c>
      <c r="M58" s="6"/>
      <c r="N58" s="6"/>
      <c r="O58" s="6"/>
      <c r="P58" s="6" t="n">
        <f aca="false">(M58+N58+O58)/3</f>
        <v>0</v>
      </c>
      <c r="Q58" s="6"/>
      <c r="R58" s="6"/>
      <c r="S58" s="6"/>
      <c r="T58" s="6" t="n">
        <f aca="false">(Q58 + R58 + S58) / 3</f>
        <v>0</v>
      </c>
    </row>
    <row r="59" customFormat="false" ht="12.8" hidden="false" customHeight="false" outlineLevel="0" collapsed="false">
      <c r="A59" s="4"/>
      <c r="B59" s="4" t="s">
        <v>8</v>
      </c>
      <c r="C59" s="7" t="n">
        <v>2</v>
      </c>
      <c r="D59" s="0" t="n">
        <v>0.143358</v>
      </c>
      <c r="E59" s="0" t="n">
        <v>0.189207</v>
      </c>
      <c r="F59" s="0" t="n">
        <v>0.18677</v>
      </c>
      <c r="G59" s="0" t="n">
        <f aca="false">(D59+E59+F59)/3</f>
        <v>0.173111666666667</v>
      </c>
      <c r="H59" s="0" t="n">
        <v>139.510875</v>
      </c>
      <c r="I59" s="0" t="n">
        <v>105.704334</v>
      </c>
      <c r="J59" s="0" t="n">
        <v>107.083579</v>
      </c>
      <c r="K59" s="0" t="n">
        <f aca="false">(H59 + I59 + J59) / 3</f>
        <v>117.432929333333</v>
      </c>
      <c r="L59" s="7" t="n">
        <v>2</v>
      </c>
      <c r="M59" s="0" t="n">
        <v>0.874676</v>
      </c>
      <c r="N59" s="0" t="n">
        <v>0.874599</v>
      </c>
      <c r="O59" s="0" t="n">
        <v>0.890721</v>
      </c>
      <c r="P59" s="0" t="n">
        <f aca="false">(M59+N59+O59)/3</f>
        <v>0.879998666666667</v>
      </c>
      <c r="Q59" s="0" t="n">
        <v>22.86561</v>
      </c>
      <c r="R59" s="0" t="n">
        <v>22.867623</v>
      </c>
      <c r="S59" s="0" t="n">
        <v>22.45372</v>
      </c>
      <c r="T59" s="0" t="n">
        <f aca="false">(Q59 + R59 + S59) / 3</f>
        <v>22.7289843333333</v>
      </c>
    </row>
    <row r="60" customFormat="false" ht="12.8" hidden="false" customHeight="false" outlineLevel="0" collapsed="false">
      <c r="A60" s="4"/>
      <c r="B60" s="4"/>
      <c r="C60" s="7" t="n">
        <v>4</v>
      </c>
      <c r="D60" s="0" t="n">
        <v>0.189024</v>
      </c>
      <c r="E60" s="0" t="n">
        <v>0.203717</v>
      </c>
      <c r="F60" s="0" t="n">
        <v>0.180781</v>
      </c>
      <c r="G60" s="0" t="n">
        <f aca="false">(D60+E60+F60)/3</f>
        <v>0.191174</v>
      </c>
      <c r="H60" s="0" t="n">
        <v>211.61334</v>
      </c>
      <c r="I60" s="0" t="n">
        <v>196.35082</v>
      </c>
      <c r="J60" s="0" t="n">
        <v>221.26219</v>
      </c>
      <c r="K60" s="0" t="n">
        <f aca="false">(H60 + I60 + J60) / 3</f>
        <v>209.742116666667</v>
      </c>
      <c r="L60" s="7" t="n">
        <v>4</v>
      </c>
      <c r="M60" s="0" t="n">
        <v>1.653014</v>
      </c>
      <c r="N60" s="0" t="n">
        <v>1.636606</v>
      </c>
      <c r="O60" s="0" t="n">
        <v>1.657157</v>
      </c>
      <c r="P60" s="0" t="n">
        <f aca="false">(M60+N60+O60)/3</f>
        <v>1.64892566666667</v>
      </c>
      <c r="Q60" s="0" t="n">
        <v>24.198222</v>
      </c>
      <c r="R60" s="0" t="n">
        <v>24.440824</v>
      </c>
      <c r="S60" s="0" t="n">
        <v>24.137725</v>
      </c>
      <c r="T60" s="0" t="n">
        <f aca="false">(Q60 + R60 + S60) / 3</f>
        <v>24.2589236666667</v>
      </c>
    </row>
    <row r="61" customFormat="false" ht="12.8" hidden="false" customHeight="false" outlineLevel="0" collapsed="false">
      <c r="A61" s="4"/>
      <c r="B61" s="4"/>
      <c r="C61" s="7" t="n">
        <v>8</v>
      </c>
      <c r="D61" s="0" t="n">
        <v>0.275439</v>
      </c>
      <c r="E61" s="0" t="n">
        <v>0.265636</v>
      </c>
      <c r="F61" s="0" t="n">
        <v>0.270258</v>
      </c>
      <c r="G61" s="0" t="n">
        <f aca="false">(D61+E61+F61)/3</f>
        <v>0.270444333333333</v>
      </c>
      <c r="H61" s="0" t="n">
        <v>290.445434</v>
      </c>
      <c r="I61" s="0" t="n">
        <v>301.163999</v>
      </c>
      <c r="J61" s="0" t="n">
        <v>296.013439</v>
      </c>
      <c r="K61" s="0" t="n">
        <f aca="false">(H61 + I61 + J61) / 3</f>
        <v>295.874290666667</v>
      </c>
      <c r="L61" s="7" t="n">
        <v>8</v>
      </c>
      <c r="M61" s="0" t="n">
        <v>3.087285</v>
      </c>
      <c r="N61" s="0" t="n">
        <v>3.125728</v>
      </c>
      <c r="O61" s="0" t="n">
        <v>3.075866</v>
      </c>
      <c r="P61" s="0" t="n">
        <f aca="false">(M61+N61+O61)/3</f>
        <v>3.096293</v>
      </c>
      <c r="Q61" s="0" t="n">
        <v>25.912736</v>
      </c>
      <c r="R61" s="0" t="n">
        <v>25.594038</v>
      </c>
      <c r="S61" s="0" t="n">
        <v>26.008935</v>
      </c>
      <c r="T61" s="0" t="n">
        <f aca="false">(Q61 + R61 + S61) / 3</f>
        <v>25.8385696666667</v>
      </c>
    </row>
    <row r="62" customFormat="false" ht="12.8" hidden="false" customHeight="false" outlineLevel="0" collapsed="false">
      <c r="A62" s="4"/>
      <c r="B62" s="4"/>
      <c r="C62" s="7" t="n">
        <v>16</v>
      </c>
      <c r="D62" s="0" t="n">
        <v>1.66554</v>
      </c>
      <c r="E62" s="0" t="n">
        <v>1.22836</v>
      </c>
      <c r="F62" s="0" t="n">
        <v>1.17335</v>
      </c>
      <c r="G62" s="0" t="n">
        <f aca="false">(D62+E62+F62)/3</f>
        <v>1.35575</v>
      </c>
      <c r="H62" s="0" t="n">
        <v>96.06494</v>
      </c>
      <c r="I62" s="0" t="n">
        <v>130.254974</v>
      </c>
      <c r="J62" s="0" t="n">
        <v>136.361699</v>
      </c>
      <c r="K62" s="0" t="n">
        <f aca="false">(H62 + I62 + J62) / 3</f>
        <v>120.893871</v>
      </c>
      <c r="L62" s="7" t="n">
        <v>16</v>
      </c>
      <c r="M62" s="0" t="n">
        <v>6.113139</v>
      </c>
      <c r="N62" s="0" t="n">
        <v>6.33489</v>
      </c>
      <c r="O62" s="0" t="n">
        <v>6.525073</v>
      </c>
      <c r="P62" s="0" t="n">
        <f aca="false">(M62+N62+O62)/3</f>
        <v>6.32436733333333</v>
      </c>
      <c r="Q62" s="0" t="n">
        <v>26.173133</v>
      </c>
      <c r="R62" s="0" t="n">
        <v>25.25695</v>
      </c>
      <c r="S62" s="0" t="n">
        <v>24.520798</v>
      </c>
      <c r="T62" s="0" t="n">
        <f aca="false">(Q62 + R62 + S62) / 3</f>
        <v>25.3169603333333</v>
      </c>
    </row>
    <row r="63" customFormat="false" ht="12.8" hidden="false" customHeight="false" outlineLevel="0" collapsed="false">
      <c r="A63" s="4"/>
      <c r="B63" s="4"/>
      <c r="C63" s="7" t="n">
        <v>24</v>
      </c>
      <c r="D63" s="0" t="n">
        <v>3.379412</v>
      </c>
      <c r="E63" s="0" t="n">
        <v>3.418247</v>
      </c>
      <c r="F63" s="0" t="n">
        <v>3.309213</v>
      </c>
      <c r="G63" s="0" t="n">
        <f aca="false">(D63+E63+F63)/3</f>
        <v>3.36895733333333</v>
      </c>
      <c r="H63" s="0" t="n">
        <v>71.018272</v>
      </c>
      <c r="I63" s="0" t="n">
        <v>70.211427</v>
      </c>
      <c r="J63" s="0" t="n">
        <v>72.524797</v>
      </c>
      <c r="K63" s="0" t="n">
        <f aca="false">(H63 + I63 + J63) / 3</f>
        <v>71.2514986666667</v>
      </c>
      <c r="L63" s="7" t="n">
        <v>32</v>
      </c>
      <c r="P63" s="0" t="n">
        <f aca="false">(M63+N63+O63)/3</f>
        <v>0</v>
      </c>
      <c r="T63" s="0" t="n">
        <f aca="false">(Q63 + R63 + S63) / 3</f>
        <v>0</v>
      </c>
    </row>
    <row r="64" customFormat="false" ht="12.8" hidden="false" customHeight="false" outlineLevel="0" collapsed="false">
      <c r="A64" s="4"/>
      <c r="B64" s="4"/>
      <c r="C64" s="7" t="n">
        <v>32</v>
      </c>
      <c r="G64" s="0" t="n">
        <f aca="false">(D64+E64+F64)/3</f>
        <v>0</v>
      </c>
      <c r="K64" s="0" t="n">
        <f aca="false">(H64 + I64 + J64) / 3</f>
        <v>0</v>
      </c>
      <c r="L64" s="7" t="n">
        <v>48</v>
      </c>
      <c r="P64" s="0" t="n">
        <f aca="false">(M64+N64+O64)/3</f>
        <v>0</v>
      </c>
      <c r="T64" s="0" t="n">
        <f aca="false">(Q64 + R64 + S64) / 3</f>
        <v>0</v>
      </c>
    </row>
    <row r="65" customFormat="false" ht="12.8" hidden="false" customHeight="false" outlineLevel="0" collapsed="false">
      <c r="A65" s="4"/>
      <c r="B65" s="4"/>
      <c r="C65" s="7" t="n">
        <v>48</v>
      </c>
      <c r="G65" s="0" t="n">
        <f aca="false">(D65+E65+F65)/3</f>
        <v>0</v>
      </c>
      <c r="K65" s="0" t="n">
        <f aca="false">(H65 + I65 + J65) / 3</f>
        <v>0</v>
      </c>
      <c r="L65" s="7" t="n">
        <v>64</v>
      </c>
      <c r="P65" s="0" t="n">
        <f aca="false">(M65+N65+O65)/3</f>
        <v>0</v>
      </c>
      <c r="T65" s="0" t="n">
        <f aca="false">(Q65 + R65 + S65) / 3</f>
        <v>0</v>
      </c>
    </row>
    <row r="66" customFormat="false" ht="12.8" hidden="false" customHeight="false" outlineLevel="0" collapsed="false">
      <c r="A66" s="4"/>
      <c r="B66" s="4"/>
      <c r="C66" s="7" t="n">
        <v>96</v>
      </c>
      <c r="G66" s="0" t="n">
        <f aca="false">(D66+E66+F66)/3</f>
        <v>0</v>
      </c>
      <c r="K66" s="0" t="n">
        <f aca="false">(H66 + I66 + J66) / 3</f>
        <v>0</v>
      </c>
      <c r="L66" s="7" t="n">
        <v>80</v>
      </c>
      <c r="P66" s="0" t="n">
        <f aca="false">(M66+N66+O66)/3</f>
        <v>0</v>
      </c>
      <c r="T66" s="0" t="n">
        <f aca="false">(Q66 + R66 + S66) / 3</f>
        <v>0</v>
      </c>
    </row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</sheetData>
  <mergeCells count="20">
    <mergeCell ref="A1:A2"/>
    <mergeCell ref="B1:B2"/>
    <mergeCell ref="C1:C2"/>
    <mergeCell ref="D1:G1"/>
    <mergeCell ref="H1:K1"/>
    <mergeCell ref="L1:L2"/>
    <mergeCell ref="M1:P1"/>
    <mergeCell ref="Q1:T1"/>
    <mergeCell ref="A3:A18"/>
    <mergeCell ref="B3:B10"/>
    <mergeCell ref="B11:B18"/>
    <mergeCell ref="A19:A34"/>
    <mergeCell ref="B19:B26"/>
    <mergeCell ref="B27:B34"/>
    <mergeCell ref="A35:A50"/>
    <mergeCell ref="B35:B42"/>
    <mergeCell ref="B43:B50"/>
    <mergeCell ref="A51:A66"/>
    <mergeCell ref="B51:B58"/>
    <mergeCell ref="B59:B6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9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H55" activeCellId="0" sqref="H55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61"/>
    <col collapsed="false" customWidth="true" hidden="false" outlineLevel="0" max="4" min="4" style="0" width="13.34"/>
    <col collapsed="false" customWidth="false" hidden="false" outlineLevel="0" max="1025" min="5" style="0" width="11.52"/>
  </cols>
  <sheetData>
    <row r="2" customFormat="false" ht="12.8" hidden="false" customHeight="true" outlineLevel="0" collapsed="false">
      <c r="B2" s="3" t="s">
        <v>12</v>
      </c>
      <c r="C2" s="8" t="s">
        <v>13</v>
      </c>
      <c r="D2" s="0" t="s">
        <v>14</v>
      </c>
    </row>
    <row r="4" customFormat="false" ht="12.8" hidden="false" customHeight="true" outlineLevel="0" collapsed="false">
      <c r="B4" s="1" t="s">
        <v>0</v>
      </c>
      <c r="C4" s="1" t="s">
        <v>1</v>
      </c>
      <c r="D4" s="2" t="s">
        <v>2</v>
      </c>
      <c r="E4" s="1" t="s">
        <v>15</v>
      </c>
      <c r="F4" s="1"/>
      <c r="G4" s="1"/>
      <c r="H4" s="1"/>
      <c r="I4" s="1"/>
      <c r="J4" s="1"/>
    </row>
    <row r="5" customFormat="false" ht="12.8" hidden="false" customHeight="false" outlineLevel="0" collapsed="false">
      <c r="B5" s="1"/>
      <c r="C5" s="1"/>
      <c r="D5" s="1"/>
      <c r="E5" s="3" t="n">
        <v>1</v>
      </c>
      <c r="F5" s="3" t="n">
        <v>2</v>
      </c>
      <c r="G5" s="3" t="n">
        <v>3</v>
      </c>
      <c r="H5" s="3" t="n">
        <v>4</v>
      </c>
      <c r="I5" s="3" t="n">
        <v>5</v>
      </c>
      <c r="J5" s="3" t="s">
        <v>5</v>
      </c>
    </row>
    <row r="6" customFormat="false" ht="12.8" hidden="false" customHeight="false" outlineLevel="0" collapsed="false">
      <c r="B6" s="4" t="s">
        <v>16</v>
      </c>
      <c r="C6" s="4" t="s">
        <v>7</v>
      </c>
      <c r="D6" s="5" t="n">
        <v>2</v>
      </c>
      <c r="E6" s="6" t="n">
        <v>112.671709</v>
      </c>
      <c r="F6" s="6" t="n">
        <v>115.898194</v>
      </c>
      <c r="G6" s="6" t="n">
        <v>112.935484</v>
      </c>
      <c r="H6" s="6" t="n">
        <v>111.950867</v>
      </c>
      <c r="I6" s="6" t="n">
        <v>107.784125</v>
      </c>
      <c r="J6" s="6" t="n">
        <f aca="false">(E6+F6+G6+H6+I6)/5</f>
        <v>112.2480758</v>
      </c>
    </row>
    <row r="7" customFormat="false" ht="12.8" hidden="false" customHeight="false" outlineLevel="0" collapsed="false">
      <c r="B7" s="4"/>
      <c r="C7" s="4"/>
      <c r="D7" s="5" t="n">
        <v>4</v>
      </c>
      <c r="E7" s="6" t="n">
        <v>243.244063</v>
      </c>
      <c r="F7" s="6" t="n">
        <v>245.208493</v>
      </c>
      <c r="G7" s="6" t="n">
        <v>233.632764</v>
      </c>
      <c r="H7" s="6" t="n">
        <v>254.2104</v>
      </c>
      <c r="I7" s="6" t="n">
        <v>238.719173</v>
      </c>
      <c r="J7" s="6" t="n">
        <f aca="false">(E7+F7+G7+H7+I7)/5</f>
        <v>243.0029786</v>
      </c>
    </row>
    <row r="8" customFormat="false" ht="12.8" hidden="false" customHeight="false" outlineLevel="0" collapsed="false">
      <c r="B8" s="4"/>
      <c r="C8" s="4"/>
      <c r="D8" s="5" t="n">
        <v>8</v>
      </c>
      <c r="E8" s="6" t="n">
        <v>229.626443</v>
      </c>
      <c r="F8" s="6" t="n">
        <v>219.546329</v>
      </c>
      <c r="G8" s="6" t="n">
        <v>237.942202</v>
      </c>
      <c r="H8" s="6" t="n">
        <v>240.792799</v>
      </c>
      <c r="I8" s="6" t="n">
        <v>244.931772</v>
      </c>
      <c r="J8" s="6" t="n">
        <f aca="false">(E8+F8+G8+H8+I8)/5</f>
        <v>234.567909</v>
      </c>
    </row>
    <row r="9" customFormat="false" ht="12.8" hidden="false" customHeight="false" outlineLevel="0" collapsed="false">
      <c r="B9" s="4"/>
      <c r="C9" s="4"/>
      <c r="D9" s="5" t="n">
        <v>16</v>
      </c>
      <c r="E9" s="6" t="n">
        <v>155.565667</v>
      </c>
      <c r="F9" s="6" t="n">
        <v>153.494385</v>
      </c>
      <c r="G9" s="6" t="n">
        <v>154.700543</v>
      </c>
      <c r="H9" s="6" t="n">
        <v>171.169341</v>
      </c>
      <c r="I9" s="6" t="n">
        <v>151.035234</v>
      </c>
      <c r="J9" s="6" t="n">
        <f aca="false">(E9+F9+G9+H9+I9)/5</f>
        <v>157.193034</v>
      </c>
    </row>
    <row r="10" customFormat="false" ht="12.8" hidden="false" customHeight="false" outlineLevel="0" collapsed="false">
      <c r="B10" s="4"/>
      <c r="C10" s="4" t="s">
        <v>8</v>
      </c>
      <c r="D10" s="7" t="n">
        <v>2</v>
      </c>
      <c r="E10" s="0" t="n">
        <v>14219.630102</v>
      </c>
      <c r="F10" s="0" t="n">
        <v>13779.154235</v>
      </c>
      <c r="G10" s="0" t="n">
        <v>14244.757874</v>
      </c>
      <c r="H10" s="0" t="n">
        <v>14312.026461</v>
      </c>
      <c r="I10" s="0" t="n">
        <v>13284.187892</v>
      </c>
      <c r="J10" s="9" t="n">
        <f aca="false">(E10+F10+G10+H10+I10)/5</f>
        <v>13967.9513128</v>
      </c>
    </row>
    <row r="11" customFormat="false" ht="12.8" hidden="false" customHeight="false" outlineLevel="0" collapsed="false">
      <c r="B11" s="4"/>
      <c r="C11" s="4"/>
      <c r="D11" s="7" t="n">
        <v>4</v>
      </c>
      <c r="E11" s="0" t="n">
        <v>19014.559763</v>
      </c>
      <c r="F11" s="0" t="n">
        <v>19038.157073</v>
      </c>
      <c r="G11" s="0" t="n">
        <v>19020.950444</v>
      </c>
      <c r="H11" s="0" t="n">
        <v>19080.004658</v>
      </c>
      <c r="I11" s="0" t="n">
        <v>18898.502446</v>
      </c>
      <c r="J11" s="9" t="n">
        <f aca="false">(E11+F11+G11+H11+I11)/5</f>
        <v>19010.4348768</v>
      </c>
    </row>
    <row r="12" customFormat="false" ht="12.8" hidden="false" customHeight="false" outlineLevel="0" collapsed="false">
      <c r="B12" s="4"/>
      <c r="C12" s="4"/>
      <c r="D12" s="7" t="n">
        <v>8</v>
      </c>
      <c r="E12" s="0" t="n">
        <v>21461.824831</v>
      </c>
      <c r="F12" s="0" t="n">
        <v>21443.103596</v>
      </c>
      <c r="G12" s="0" t="n">
        <v>21940.819781</v>
      </c>
      <c r="H12" s="0" t="n">
        <v>22489.584978</v>
      </c>
      <c r="I12" s="0" t="n">
        <v>22722.623531</v>
      </c>
      <c r="J12" s="9" t="n">
        <f aca="false">(E12+F12+G12+H12+I12)/5</f>
        <v>22011.5913434</v>
      </c>
    </row>
    <row r="13" customFormat="false" ht="12.8" hidden="false" customHeight="false" outlineLevel="0" collapsed="false">
      <c r="B13" s="4"/>
      <c r="C13" s="4"/>
      <c r="D13" s="7" t="n">
        <v>16</v>
      </c>
      <c r="E13" s="0" t="n">
        <v>21774.493647</v>
      </c>
      <c r="F13" s="0" t="n">
        <v>20878.851306</v>
      </c>
      <c r="G13" s="0" t="n">
        <v>21321.437193</v>
      </c>
      <c r="H13" s="0" t="n">
        <v>21354.367942</v>
      </c>
      <c r="I13" s="0" t="n">
        <v>21724.789717</v>
      </c>
      <c r="J13" s="9" t="n">
        <f aca="false">(E13+F13+G13+H13+I13)/5</f>
        <v>21410.787961</v>
      </c>
    </row>
    <row r="14" customFormat="false" ht="12.8" hidden="false" customHeight="false" outlineLevel="0" collapsed="false">
      <c r="B14" s="4" t="s">
        <v>17</v>
      </c>
      <c r="C14" s="4" t="s">
        <v>7</v>
      </c>
      <c r="D14" s="5" t="n">
        <v>2</v>
      </c>
      <c r="E14" s="6" t="n">
        <v>198.45748</v>
      </c>
      <c r="F14" s="6" t="n">
        <v>197.477384</v>
      </c>
      <c r="G14" s="6" t="n">
        <v>199.249359</v>
      </c>
      <c r="H14" s="6" t="n">
        <v>195.50775</v>
      </c>
      <c r="I14" s="6" t="n">
        <v>227.331834</v>
      </c>
      <c r="J14" s="6" t="n">
        <f aca="false">(E14+F14+G14+H14+I14)/5</f>
        <v>203.6047614</v>
      </c>
    </row>
    <row r="15" customFormat="false" ht="12.8" hidden="false" customHeight="false" outlineLevel="0" collapsed="false">
      <c r="B15" s="4"/>
      <c r="C15" s="4"/>
      <c r="D15" s="5" t="n">
        <v>4</v>
      </c>
      <c r="E15" s="6" t="n">
        <v>495.253296</v>
      </c>
      <c r="F15" s="6" t="n">
        <v>469.783945</v>
      </c>
      <c r="G15" s="6" t="n">
        <v>487.001433</v>
      </c>
      <c r="H15" s="6" t="n">
        <v>430.666114</v>
      </c>
      <c r="I15" s="6" t="n">
        <v>464.22804</v>
      </c>
      <c r="J15" s="6" t="n">
        <f aca="false">(E15+F15+G15+H15+I15)/5</f>
        <v>469.3865656</v>
      </c>
    </row>
    <row r="16" customFormat="false" ht="12.8" hidden="false" customHeight="false" outlineLevel="0" collapsed="false">
      <c r="B16" s="4"/>
      <c r="C16" s="4"/>
      <c r="D16" s="5" t="n">
        <v>8</v>
      </c>
      <c r="E16" s="6" t="n">
        <v>763.056994</v>
      </c>
      <c r="F16" s="6" t="n">
        <v>732.058027</v>
      </c>
      <c r="G16" s="6" t="n">
        <v>750.359265</v>
      </c>
      <c r="H16" s="6" t="n">
        <v>780.385108</v>
      </c>
      <c r="I16" s="6" t="n">
        <v>610.245866</v>
      </c>
      <c r="J16" s="6" t="n">
        <f aca="false">(E16+F16+G16+H16+I16)/5</f>
        <v>727.221052</v>
      </c>
    </row>
    <row r="17" customFormat="false" ht="12.8" hidden="false" customHeight="false" outlineLevel="0" collapsed="false">
      <c r="B17" s="4"/>
      <c r="C17" s="4"/>
      <c r="D17" s="5" t="n">
        <v>16</v>
      </c>
      <c r="E17" s="6" t="n">
        <v>651.22194</v>
      </c>
      <c r="F17" s="6" t="n">
        <v>619.950885</v>
      </c>
      <c r="G17" s="6" t="n">
        <v>621.673726</v>
      </c>
      <c r="H17" s="6" t="n">
        <v>640.215848</v>
      </c>
      <c r="I17" s="6" t="n">
        <v>613.927782</v>
      </c>
      <c r="J17" s="6" t="n">
        <f aca="false">(E17+F17+G17+H17+I17)/5</f>
        <v>629.3980362</v>
      </c>
    </row>
    <row r="18" customFormat="false" ht="12.8" hidden="false" customHeight="false" outlineLevel="0" collapsed="false">
      <c r="B18" s="4"/>
      <c r="C18" s="4" t="s">
        <v>8</v>
      </c>
      <c r="D18" s="7" t="n">
        <v>2</v>
      </c>
      <c r="E18" s="0" t="n">
        <v>14602.417456</v>
      </c>
      <c r="F18" s="0" t="n">
        <v>13884.069208</v>
      </c>
      <c r="G18" s="0" t="n">
        <v>13632.974758</v>
      </c>
      <c r="H18" s="0" t="n">
        <v>14014.031138</v>
      </c>
      <c r="I18" s="0" t="n">
        <v>14234.683749</v>
      </c>
      <c r="J18" s="9" t="n">
        <f aca="false">(E18+F18+G18+H18+I18)/5</f>
        <v>14073.6352618</v>
      </c>
    </row>
    <row r="19" customFormat="false" ht="12.8" hidden="false" customHeight="false" outlineLevel="0" collapsed="false">
      <c r="B19" s="4"/>
      <c r="C19" s="4"/>
      <c r="D19" s="7" t="n">
        <v>4</v>
      </c>
      <c r="E19" s="0" t="n">
        <v>16718.222342</v>
      </c>
      <c r="F19" s="0" t="n">
        <v>16321.212296</v>
      </c>
      <c r="G19" s="0" t="n">
        <v>16050.345419</v>
      </c>
      <c r="H19" s="0" t="n">
        <v>16323.334328</v>
      </c>
      <c r="I19" s="0" t="n">
        <v>16405.351565</v>
      </c>
      <c r="J19" s="9" t="n">
        <f aca="false">(E19+F19+G19+H19+I19)/5</f>
        <v>16363.69319</v>
      </c>
    </row>
    <row r="20" customFormat="false" ht="12.8" hidden="false" customHeight="false" outlineLevel="0" collapsed="false">
      <c r="B20" s="4"/>
      <c r="C20" s="4"/>
      <c r="D20" s="7" t="n">
        <v>8</v>
      </c>
      <c r="E20" s="0" t="n">
        <v>18414.69939</v>
      </c>
      <c r="F20" s="0" t="n">
        <v>19439.846702</v>
      </c>
      <c r="G20" s="0" t="n">
        <v>19553.190969</v>
      </c>
      <c r="H20" s="0" t="n">
        <v>19066.926261</v>
      </c>
      <c r="I20" s="0" t="n">
        <v>18752.378527</v>
      </c>
      <c r="J20" s="9" t="n">
        <f aca="false">(E20+F20+G20+H20+I20)/5</f>
        <v>19045.4083698</v>
      </c>
    </row>
    <row r="21" customFormat="false" ht="12.8" hidden="false" customHeight="false" outlineLevel="0" collapsed="false">
      <c r="B21" s="4"/>
      <c r="C21" s="4"/>
      <c r="D21" s="7" t="n">
        <v>16</v>
      </c>
      <c r="E21" s="0" t="n">
        <v>22709.568679</v>
      </c>
      <c r="F21" s="0" t="n">
        <v>22234.677357</v>
      </c>
      <c r="G21" s="0" t="n">
        <v>22666.698948</v>
      </c>
      <c r="H21" s="0" t="n">
        <v>22429.440831</v>
      </c>
      <c r="I21" s="0" t="n">
        <v>22266.22435</v>
      </c>
      <c r="J21" s="9" t="n">
        <f aca="false">(E21+F21+G21+H21+I21)/5</f>
        <v>22461.322033</v>
      </c>
    </row>
    <row r="22" customFormat="false" ht="12.8" hidden="false" customHeight="false" outlineLevel="0" collapsed="false">
      <c r="B22" s="4" t="s">
        <v>18</v>
      </c>
      <c r="C22" s="4" t="s">
        <v>7</v>
      </c>
      <c r="D22" s="5" t="n">
        <v>2</v>
      </c>
      <c r="E22" s="6" t="n">
        <v>108.592121</v>
      </c>
      <c r="F22" s="6" t="n">
        <v>108.423805</v>
      </c>
      <c r="G22" s="6" t="n">
        <v>107.793201</v>
      </c>
      <c r="H22" s="6" t="n">
        <v>107.228461</v>
      </c>
      <c r="I22" s="6" t="n">
        <v>108.896826</v>
      </c>
      <c r="J22" s="6" t="n">
        <f aca="false">(E22+F22+G22+H22+I22)/5</f>
        <v>108.1868828</v>
      </c>
    </row>
    <row r="23" customFormat="false" ht="12.8" hidden="false" customHeight="false" outlineLevel="0" collapsed="false">
      <c r="B23" s="4"/>
      <c r="C23" s="4"/>
      <c r="D23" s="5" t="n">
        <v>4</v>
      </c>
      <c r="E23" s="6" t="n">
        <v>243.455834</v>
      </c>
      <c r="F23" s="6" t="n">
        <v>239.988867</v>
      </c>
      <c r="G23" s="6" t="n">
        <v>267.385982</v>
      </c>
      <c r="H23" s="6" t="n">
        <v>248.280486</v>
      </c>
      <c r="I23" s="6" t="n">
        <v>253.179816</v>
      </c>
      <c r="J23" s="6" t="n">
        <f aca="false">(E23+F23+G23+H23+I23)/5</f>
        <v>250.458197</v>
      </c>
    </row>
    <row r="24" customFormat="false" ht="12.8" hidden="false" customHeight="false" outlineLevel="0" collapsed="false">
      <c r="B24" s="4"/>
      <c r="C24" s="4"/>
      <c r="D24" s="5" t="n">
        <v>8</v>
      </c>
      <c r="E24" s="6" t="n">
        <v>207.715118</v>
      </c>
      <c r="F24" s="6" t="n">
        <v>192.818267</v>
      </c>
      <c r="G24" s="6" t="n">
        <v>224.400259</v>
      </c>
      <c r="H24" s="6" t="n">
        <v>215.463064</v>
      </c>
      <c r="I24" s="6" t="n">
        <v>213.118891</v>
      </c>
      <c r="J24" s="6" t="n">
        <f aca="false">(E24+F24+G24+H24+I24)/5</f>
        <v>210.7031198</v>
      </c>
    </row>
    <row r="25" customFormat="false" ht="12.8" hidden="false" customHeight="false" outlineLevel="0" collapsed="false">
      <c r="B25" s="4"/>
      <c r="C25" s="4"/>
      <c r="D25" s="5" t="n">
        <v>16</v>
      </c>
      <c r="E25" s="6" t="n">
        <v>148.905632</v>
      </c>
      <c r="F25" s="6" t="n">
        <v>143.658444</v>
      </c>
      <c r="G25" s="6" t="n">
        <v>140.339965</v>
      </c>
      <c r="H25" s="6" t="n">
        <v>152.831154</v>
      </c>
      <c r="I25" s="6" t="n">
        <v>144.452856</v>
      </c>
      <c r="J25" s="6" t="n">
        <f aca="false">(E25+F25+G25+H25+I25)/5</f>
        <v>146.0376102</v>
      </c>
    </row>
    <row r="26" customFormat="false" ht="12.8" hidden="false" customHeight="false" outlineLevel="0" collapsed="false">
      <c r="B26" s="4"/>
      <c r="C26" s="4" t="s">
        <v>8</v>
      </c>
      <c r="D26" s="7" t="n">
        <v>2</v>
      </c>
      <c r="E26" s="0" t="n">
        <v>15307.85761</v>
      </c>
      <c r="F26" s="0" t="n">
        <v>15333.530493</v>
      </c>
      <c r="G26" s="0" t="n">
        <v>15401.789386</v>
      </c>
      <c r="H26" s="0" t="n">
        <v>15554.117821</v>
      </c>
      <c r="I26" s="0" t="n">
        <v>15610.440244</v>
      </c>
      <c r="J26" s="9" t="n">
        <f aca="false">(E26+F26+G26+H26+I26)/5</f>
        <v>15441.5471108</v>
      </c>
    </row>
    <row r="27" customFormat="false" ht="12.8" hidden="false" customHeight="false" outlineLevel="0" collapsed="false">
      <c r="B27" s="4"/>
      <c r="C27" s="4"/>
      <c r="D27" s="7" t="n">
        <v>4</v>
      </c>
      <c r="E27" s="0" t="n">
        <v>19229.967952</v>
      </c>
      <c r="F27" s="0" t="n">
        <v>19289.716017</v>
      </c>
      <c r="G27" s="0" t="n">
        <v>19466.223417</v>
      </c>
      <c r="H27" s="0" t="n">
        <v>19170.566441</v>
      </c>
      <c r="I27" s="0" t="n">
        <v>19444.403236</v>
      </c>
      <c r="J27" s="9" t="n">
        <f aca="false">(E27+F27+G27+H27+I27)/5</f>
        <v>19320.1754126</v>
      </c>
    </row>
    <row r="28" customFormat="false" ht="12.8" hidden="false" customHeight="false" outlineLevel="0" collapsed="false">
      <c r="B28" s="4"/>
      <c r="C28" s="4"/>
      <c r="D28" s="7" t="n">
        <v>8</v>
      </c>
      <c r="E28" s="0" t="n">
        <v>20606.096431</v>
      </c>
      <c r="F28" s="0" t="n">
        <v>21728.07416</v>
      </c>
      <c r="G28" s="0" t="n">
        <v>21814.879761</v>
      </c>
      <c r="H28" s="0" t="n">
        <v>21896.585942</v>
      </c>
      <c r="I28" s="0" t="n">
        <v>19723.611814</v>
      </c>
      <c r="J28" s="9" t="n">
        <f aca="false">(E28+F28+G28+H28+I28)/5</f>
        <v>21153.8496216</v>
      </c>
    </row>
    <row r="29" customFormat="false" ht="12.8" hidden="false" customHeight="false" outlineLevel="0" collapsed="false">
      <c r="B29" s="4"/>
      <c r="C29" s="4"/>
      <c r="D29" s="7" t="n">
        <v>16</v>
      </c>
      <c r="E29" s="0" t="n">
        <v>21702.990652</v>
      </c>
      <c r="F29" s="0" t="n">
        <v>21765.352916</v>
      </c>
      <c r="G29" s="0" t="n">
        <v>21889.594093</v>
      </c>
      <c r="H29" s="0" t="n">
        <v>19216.243731</v>
      </c>
      <c r="I29" s="0" t="n">
        <v>21436.00566</v>
      </c>
      <c r="J29" s="9" t="n">
        <f aca="false">(E29+F29+G29+H29+I29)/5</f>
        <v>21202.0374104</v>
      </c>
    </row>
  </sheetData>
  <mergeCells count="13">
    <mergeCell ref="B4:B5"/>
    <mergeCell ref="C4:C5"/>
    <mergeCell ref="D4:D5"/>
    <mergeCell ref="E4:J4"/>
    <mergeCell ref="B6:B13"/>
    <mergeCell ref="C6:C9"/>
    <mergeCell ref="C10:C13"/>
    <mergeCell ref="B14:B21"/>
    <mergeCell ref="C14:C17"/>
    <mergeCell ref="C18:C21"/>
    <mergeCell ref="B22:B29"/>
    <mergeCell ref="C22:C25"/>
    <mergeCell ref="C26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53"/>
  <sheetViews>
    <sheetView showFormulas="false" showGridLines="true" showRowColHeaders="true" showZeros="true" rightToLeft="false" tabSelected="false" showOutlineSymbols="true" defaultGridColor="true" view="normal" topLeftCell="E55" colorId="64" zoomScale="100" zoomScaleNormal="100" zoomScalePageLayoutView="100" workbookViewId="0">
      <selection pane="topLeft" activeCell="H77" activeCellId="0" sqref="H7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89"/>
    <col collapsed="false" customWidth="true" hidden="false" outlineLevel="0" max="4" min="4" style="0" width="13.62"/>
    <col collapsed="false" customWidth="false" hidden="false" outlineLevel="0" max="1025" min="5" style="0" width="11.52"/>
  </cols>
  <sheetData>
    <row r="2" customFormat="false" ht="12.8" hidden="false" customHeight="true" outlineLevel="0" collapsed="false">
      <c r="B2" s="3" t="s">
        <v>12</v>
      </c>
      <c r="C2" s="8" t="s">
        <v>13</v>
      </c>
      <c r="K2" s="1"/>
      <c r="L2" s="1"/>
      <c r="M2" s="1"/>
      <c r="N2" s="1"/>
    </row>
    <row r="3" customFormat="false" ht="12.8" hidden="false" customHeight="false" outlineLevel="0" collapsed="false">
      <c r="K3" s="3"/>
      <c r="L3" s="3"/>
      <c r="M3" s="3"/>
      <c r="N3" s="3"/>
    </row>
    <row r="4" customFormat="false" ht="12.8" hidden="false" customHeight="true" outlineLevel="0" collapsed="false">
      <c r="B4" s="1" t="s">
        <v>0</v>
      </c>
      <c r="C4" s="1" t="s">
        <v>1</v>
      </c>
      <c r="D4" s="2" t="s">
        <v>2</v>
      </c>
      <c r="E4" s="1" t="s">
        <v>15</v>
      </c>
      <c r="F4" s="1"/>
      <c r="G4" s="1"/>
      <c r="H4" s="1"/>
      <c r="I4" s="1"/>
      <c r="J4" s="1"/>
    </row>
    <row r="5" customFormat="false" ht="12.8" hidden="false" customHeight="false" outlineLevel="0" collapsed="false">
      <c r="B5" s="1"/>
      <c r="C5" s="1"/>
      <c r="D5" s="1"/>
      <c r="E5" s="3" t="n">
        <v>1</v>
      </c>
      <c r="F5" s="3" t="n">
        <v>2</v>
      </c>
      <c r="G5" s="3" t="n">
        <v>3</v>
      </c>
      <c r="H5" s="3" t="n">
        <v>4</v>
      </c>
      <c r="I5" s="3" t="n">
        <v>5</v>
      </c>
      <c r="J5" s="3" t="s">
        <v>5</v>
      </c>
    </row>
    <row r="6" customFormat="false" ht="12.8" hidden="false" customHeight="false" outlineLevel="0" collapsed="false">
      <c r="B6" s="4" t="s">
        <v>19</v>
      </c>
      <c r="C6" s="4" t="s">
        <v>7</v>
      </c>
      <c r="D6" s="5" t="n">
        <v>2</v>
      </c>
      <c r="E6" s="6" t="n">
        <v>26168.11384</v>
      </c>
      <c r="F6" s="6" t="n">
        <v>26292.056217</v>
      </c>
      <c r="G6" s="6" t="n">
        <v>25989.064416</v>
      </c>
      <c r="H6" s="6" t="n">
        <v>26249.994993</v>
      </c>
      <c r="I6" s="6" t="n">
        <v>26311.964765</v>
      </c>
      <c r="J6" s="6" t="n">
        <f aca="false">(E6+F6+G6+H6+I6)/5</f>
        <v>26202.2388462</v>
      </c>
    </row>
    <row r="7" customFormat="false" ht="12.8" hidden="false" customHeight="false" outlineLevel="0" collapsed="false">
      <c r="B7" s="4"/>
      <c r="C7" s="4"/>
      <c r="D7" s="5" t="n">
        <v>4</v>
      </c>
      <c r="E7" s="6" t="n">
        <v>38577.365465</v>
      </c>
      <c r="F7" s="6" t="n">
        <v>38393.761014</v>
      </c>
      <c r="G7" s="6" t="n">
        <v>38442.90288</v>
      </c>
      <c r="H7" s="6" t="n">
        <v>38384.990869</v>
      </c>
      <c r="I7" s="6" t="n">
        <v>38441.685202</v>
      </c>
      <c r="J7" s="6" t="n">
        <f aca="false">(E7+F7+G7+H7+I7)/5</f>
        <v>38448.141086</v>
      </c>
    </row>
    <row r="8" customFormat="false" ht="12.8" hidden="false" customHeight="false" outlineLevel="0" collapsed="false">
      <c r="B8" s="4"/>
      <c r="C8" s="4"/>
      <c r="D8" s="5" t="n">
        <v>8</v>
      </c>
      <c r="E8" s="6" t="n">
        <v>33135.472389</v>
      </c>
      <c r="F8" s="6" t="n">
        <v>33807.931988</v>
      </c>
      <c r="G8" s="6" t="n">
        <v>32962.810208</v>
      </c>
      <c r="H8" s="6" t="n">
        <v>32695.742409</v>
      </c>
      <c r="I8" s="6" t="n">
        <v>34000.801044</v>
      </c>
      <c r="J8" s="6" t="n">
        <f aca="false">(E8+F8+G8+H8+I8)/5</f>
        <v>33320.5516076</v>
      </c>
    </row>
    <row r="9" customFormat="false" ht="12.8" hidden="false" customHeight="false" outlineLevel="0" collapsed="false">
      <c r="B9" s="4"/>
      <c r="C9" s="4"/>
      <c r="D9" s="5" t="n">
        <v>16</v>
      </c>
      <c r="E9" s="6" t="n">
        <v>25206.037511</v>
      </c>
      <c r="F9" s="6" t="n">
        <v>27028.074786</v>
      </c>
      <c r="G9" s="6" t="n">
        <v>23029.170892</v>
      </c>
      <c r="H9" s="6" t="n">
        <v>26404.767814</v>
      </c>
      <c r="I9" s="6" t="n">
        <v>23720.519465</v>
      </c>
      <c r="J9" s="6" t="n">
        <f aca="false">(E9+F9+G9+H9+I9)/5</f>
        <v>25077.7140936</v>
      </c>
    </row>
    <row r="10" customFormat="false" ht="12.8" hidden="false" customHeight="false" outlineLevel="0" collapsed="false">
      <c r="B10" s="4"/>
      <c r="C10" s="4"/>
      <c r="D10" s="5" t="n">
        <v>32</v>
      </c>
      <c r="E10" s="6"/>
      <c r="F10" s="6"/>
      <c r="G10" s="6"/>
      <c r="H10" s="6"/>
      <c r="I10" s="6"/>
      <c r="J10" s="6" t="n">
        <f aca="false">(E10+F10+G10+H10+I10)/5</f>
        <v>0</v>
      </c>
    </row>
    <row r="11" customFormat="false" ht="12.8" hidden="false" customHeight="false" outlineLevel="0" collapsed="false">
      <c r="B11" s="4"/>
      <c r="C11" s="4"/>
      <c r="D11" s="5" t="n">
        <v>64</v>
      </c>
      <c r="E11" s="6"/>
      <c r="F11" s="6"/>
      <c r="G11" s="6"/>
      <c r="H11" s="6"/>
      <c r="I11" s="6"/>
      <c r="J11" s="6" t="n">
        <f aca="false">(E11+F11+G11+H11+I11)/5</f>
        <v>0</v>
      </c>
    </row>
    <row r="12" customFormat="false" ht="12.8" hidden="false" customHeight="false" outlineLevel="0" collapsed="false">
      <c r="B12" s="4"/>
      <c r="C12" s="4"/>
      <c r="D12" s="5" t="n">
        <v>128</v>
      </c>
      <c r="E12" s="6"/>
      <c r="F12" s="6"/>
      <c r="G12" s="6"/>
      <c r="H12" s="6"/>
      <c r="I12" s="6"/>
      <c r="J12" s="6" t="n">
        <f aca="false">(E12+F12+G12+H12+I12)/5</f>
        <v>0</v>
      </c>
    </row>
    <row r="13" customFormat="false" ht="12.8" hidden="false" customHeight="false" outlineLevel="0" collapsed="false">
      <c r="B13" s="4"/>
      <c r="C13" s="4"/>
      <c r="D13" s="5" t="n">
        <v>256</v>
      </c>
      <c r="E13" s="6"/>
      <c r="F13" s="6"/>
      <c r="G13" s="6"/>
      <c r="H13" s="6"/>
      <c r="I13" s="6"/>
      <c r="J13" s="6" t="n">
        <f aca="false">(E13+F13+G13+H13+I13)/5</f>
        <v>0</v>
      </c>
    </row>
    <row r="14" customFormat="false" ht="12.8" hidden="false" customHeight="false" outlineLevel="0" collapsed="false">
      <c r="B14" s="4"/>
      <c r="C14" s="4" t="s">
        <v>8</v>
      </c>
      <c r="D14" s="7" t="n">
        <v>2</v>
      </c>
      <c r="E14" s="0" t="n">
        <v>25882.462594</v>
      </c>
      <c r="F14" s="0" t="n">
        <v>26736.925074</v>
      </c>
      <c r="G14" s="0" t="n">
        <v>26868.75081</v>
      </c>
      <c r="H14" s="0" t="n">
        <v>26973.543406</v>
      </c>
      <c r="I14" s="0" t="n">
        <v>26928.522884</v>
      </c>
      <c r="J14" s="9" t="n">
        <f aca="false">(E14+F14+G14+H14+I14)/5</f>
        <v>26678.0409536</v>
      </c>
    </row>
    <row r="15" customFormat="false" ht="12.8" hidden="false" customHeight="false" outlineLevel="0" collapsed="false">
      <c r="B15" s="4"/>
      <c r="C15" s="4"/>
      <c r="D15" s="7" t="n">
        <v>4</v>
      </c>
      <c r="E15" s="0" t="n">
        <v>26394.409875</v>
      </c>
      <c r="F15" s="0" t="n">
        <v>25984.571661</v>
      </c>
      <c r="G15" s="0" t="n">
        <v>25920.461961</v>
      </c>
      <c r="H15" s="0" t="n">
        <v>26066.467583</v>
      </c>
      <c r="I15" s="0" t="n">
        <v>26184.52869</v>
      </c>
      <c r="J15" s="9" t="n">
        <f aca="false">(E15+F15+G15+H15+I15)/5</f>
        <v>26110.087954</v>
      </c>
    </row>
    <row r="16" customFormat="false" ht="12.8" hidden="false" customHeight="false" outlineLevel="0" collapsed="false">
      <c r="B16" s="4"/>
      <c r="C16" s="4"/>
      <c r="D16" s="7" t="n">
        <v>8</v>
      </c>
      <c r="E16" s="0" t="n">
        <v>28694.198549</v>
      </c>
      <c r="F16" s="0" t="n">
        <v>26210.961122</v>
      </c>
      <c r="G16" s="0" t="n">
        <v>27753.96812</v>
      </c>
      <c r="H16" s="0" t="n">
        <v>27498.168495</v>
      </c>
      <c r="I16" s="0" t="n">
        <v>26682.713644</v>
      </c>
      <c r="J16" s="9" t="n">
        <f aca="false">(E16+F16+G16+H16+I16)/5</f>
        <v>27368.001986</v>
      </c>
    </row>
    <row r="17" customFormat="false" ht="12.8" hidden="false" customHeight="false" outlineLevel="0" collapsed="false">
      <c r="B17" s="4"/>
      <c r="C17" s="4"/>
      <c r="D17" s="7" t="n">
        <v>16</v>
      </c>
      <c r="E17" s="0" t="n">
        <v>29241.29512</v>
      </c>
      <c r="F17" s="0" t="n">
        <v>26104.822398</v>
      </c>
      <c r="G17" s="0" t="n">
        <v>26824.650059</v>
      </c>
      <c r="H17" s="0" t="n">
        <v>27456.855667</v>
      </c>
      <c r="I17" s="0" t="n">
        <v>27939.805953</v>
      </c>
      <c r="J17" s="9" t="n">
        <f aca="false">(E17+F17+G17+H17+I17)/5</f>
        <v>27513.4858394</v>
      </c>
    </row>
    <row r="18" customFormat="false" ht="12.8" hidden="false" customHeight="false" outlineLevel="0" collapsed="false">
      <c r="B18" s="4"/>
      <c r="C18" s="4"/>
      <c r="D18" s="7" t="n">
        <v>24</v>
      </c>
      <c r="J18" s="9" t="n">
        <f aca="false">(E18+F18+G18+H18+I18)/5</f>
        <v>0</v>
      </c>
    </row>
    <row r="19" customFormat="false" ht="12.8" hidden="false" customHeight="false" outlineLevel="0" collapsed="false">
      <c r="B19" s="4"/>
      <c r="C19" s="4"/>
      <c r="D19" s="7" t="n">
        <v>32</v>
      </c>
      <c r="J19" s="9" t="n">
        <f aca="false">(E19+F19+G19+H19+I19)/5</f>
        <v>0</v>
      </c>
    </row>
    <row r="20" customFormat="false" ht="12.8" hidden="false" customHeight="false" outlineLevel="0" collapsed="false">
      <c r="B20" s="4"/>
      <c r="C20" s="4"/>
      <c r="D20" s="7" t="n">
        <v>48</v>
      </c>
      <c r="J20" s="9" t="n">
        <f aca="false">(E20+F20+G20+H20+I20)/5</f>
        <v>0</v>
      </c>
    </row>
    <row r="21" customFormat="false" ht="12.8" hidden="false" customHeight="false" outlineLevel="0" collapsed="false">
      <c r="B21" s="4"/>
      <c r="C21" s="4"/>
      <c r="D21" s="7" t="n">
        <v>96</v>
      </c>
      <c r="J21" s="9" t="n">
        <f aca="false">(E21+F21+G21+H21+I21)/5</f>
        <v>0</v>
      </c>
    </row>
    <row r="22" customFormat="false" ht="12.8" hidden="false" customHeight="false" outlineLevel="0" collapsed="false">
      <c r="B22" s="4" t="s">
        <v>20</v>
      </c>
      <c r="C22" s="4" t="s">
        <v>7</v>
      </c>
      <c r="D22" s="5" t="n">
        <v>2</v>
      </c>
      <c r="E22" s="6" t="n">
        <v>26698.823453</v>
      </c>
      <c r="F22" s="6" t="n">
        <v>26547.238659</v>
      </c>
      <c r="G22" s="6" t="n">
        <v>26429.195357</v>
      </c>
      <c r="H22" s="6" t="n">
        <v>26656.535968</v>
      </c>
      <c r="I22" s="6" t="n">
        <v>26480.989417</v>
      </c>
      <c r="J22" s="6" t="n">
        <f aca="false">(E22+F22+G22+H22+I22)/5</f>
        <v>26562.5565708</v>
      </c>
    </row>
    <row r="23" customFormat="false" ht="12.8" hidden="false" customHeight="false" outlineLevel="0" collapsed="false">
      <c r="B23" s="4"/>
      <c r="C23" s="4"/>
      <c r="D23" s="5" t="n">
        <v>4</v>
      </c>
      <c r="E23" s="6" t="n">
        <v>38755.399121</v>
      </c>
      <c r="F23" s="6" t="n">
        <v>37464.128509</v>
      </c>
      <c r="G23" s="6" t="n">
        <v>39127.838942</v>
      </c>
      <c r="H23" s="6" t="n">
        <v>39318.265811</v>
      </c>
      <c r="I23" s="6" t="n">
        <v>38520.632779</v>
      </c>
      <c r="J23" s="6" t="n">
        <f aca="false">(E23+F23+G23+H23+I23)/5</f>
        <v>38637.2530324</v>
      </c>
    </row>
    <row r="24" customFormat="false" ht="12.8" hidden="false" customHeight="false" outlineLevel="0" collapsed="false">
      <c r="B24" s="4"/>
      <c r="C24" s="4"/>
      <c r="D24" s="5" t="n">
        <v>8</v>
      </c>
      <c r="E24" s="6" t="n">
        <v>35642.45725</v>
      </c>
      <c r="F24" s="6" t="n">
        <v>36772.528336</v>
      </c>
      <c r="G24" s="6" t="n">
        <v>36062.250523</v>
      </c>
      <c r="H24" s="6" t="n">
        <v>36981.318611</v>
      </c>
      <c r="I24" s="6" t="n">
        <v>36364.120616</v>
      </c>
      <c r="J24" s="6" t="n">
        <f aca="false">(E24+F24+G24+H24+I24)/5</f>
        <v>36364.5350672</v>
      </c>
    </row>
    <row r="25" customFormat="false" ht="12.8" hidden="false" customHeight="false" outlineLevel="0" collapsed="false">
      <c r="B25" s="4"/>
      <c r="C25" s="4"/>
      <c r="D25" s="5" t="n">
        <v>16</v>
      </c>
      <c r="E25" s="6" t="n">
        <v>30169.750884</v>
      </c>
      <c r="F25" s="6" t="n">
        <v>30503.255307</v>
      </c>
      <c r="G25" s="6" t="n">
        <v>29308.904476</v>
      </c>
      <c r="H25" s="6" t="n">
        <v>31405.56383</v>
      </c>
      <c r="I25" s="6" t="n">
        <v>32715.720279</v>
      </c>
      <c r="J25" s="6" t="n">
        <f aca="false">(E25+F25+G25+H25+I25)/5</f>
        <v>30820.6389552</v>
      </c>
    </row>
    <row r="26" customFormat="false" ht="12.8" hidden="false" customHeight="false" outlineLevel="0" collapsed="false">
      <c r="B26" s="4"/>
      <c r="C26" s="4"/>
      <c r="D26" s="5" t="n">
        <v>32</v>
      </c>
      <c r="E26" s="6"/>
      <c r="F26" s="6"/>
      <c r="G26" s="6"/>
      <c r="H26" s="6"/>
      <c r="I26" s="6"/>
      <c r="J26" s="6" t="n">
        <f aca="false">(E26+F26+G26+H26+I26)/5</f>
        <v>0</v>
      </c>
    </row>
    <row r="27" customFormat="false" ht="12.8" hidden="false" customHeight="false" outlineLevel="0" collapsed="false">
      <c r="B27" s="4"/>
      <c r="C27" s="4"/>
      <c r="D27" s="5" t="n">
        <v>64</v>
      </c>
      <c r="E27" s="6"/>
      <c r="F27" s="6"/>
      <c r="G27" s="6"/>
      <c r="H27" s="6"/>
      <c r="I27" s="6"/>
      <c r="J27" s="6" t="n">
        <f aca="false">(E27+F27+G27+H27+I27)/5</f>
        <v>0</v>
      </c>
    </row>
    <row r="28" customFormat="false" ht="12.8" hidden="false" customHeight="false" outlineLevel="0" collapsed="false">
      <c r="B28" s="4"/>
      <c r="C28" s="4"/>
      <c r="D28" s="5" t="n">
        <v>128</v>
      </c>
      <c r="E28" s="6"/>
      <c r="F28" s="6"/>
      <c r="G28" s="6"/>
      <c r="H28" s="6"/>
      <c r="I28" s="6"/>
      <c r="J28" s="6" t="n">
        <f aca="false">(E28+F28+G28+H28+I28)/5</f>
        <v>0</v>
      </c>
    </row>
    <row r="29" customFormat="false" ht="12.8" hidden="false" customHeight="false" outlineLevel="0" collapsed="false">
      <c r="B29" s="4"/>
      <c r="C29" s="4"/>
      <c r="D29" s="5" t="n">
        <v>256</v>
      </c>
      <c r="E29" s="6"/>
      <c r="F29" s="6"/>
      <c r="G29" s="6"/>
      <c r="H29" s="6"/>
      <c r="I29" s="6"/>
      <c r="J29" s="6" t="n">
        <f aca="false">(E29+F29+G29+H29+I29)/5</f>
        <v>0</v>
      </c>
    </row>
    <row r="30" customFormat="false" ht="12.8" hidden="false" customHeight="false" outlineLevel="0" collapsed="false">
      <c r="B30" s="4"/>
      <c r="C30" s="4" t="s">
        <v>8</v>
      </c>
      <c r="D30" s="7" t="n">
        <v>2</v>
      </c>
      <c r="E30" s="0" t="n">
        <v>26865.975121</v>
      </c>
      <c r="F30" s="0" t="n">
        <v>27113.752319</v>
      </c>
      <c r="G30" s="0" t="n">
        <v>26997.478049</v>
      </c>
      <c r="H30" s="0" t="n">
        <v>27188.261787</v>
      </c>
      <c r="I30" s="0" t="n">
        <v>26661.003807</v>
      </c>
      <c r="J30" s="9" t="n">
        <f aca="false">(E30+F30+G30+H30+I30)/5</f>
        <v>26965.2942166</v>
      </c>
    </row>
    <row r="31" customFormat="false" ht="12.8" hidden="false" customHeight="false" outlineLevel="0" collapsed="false">
      <c r="B31" s="4"/>
      <c r="C31" s="4"/>
      <c r="D31" s="7" t="n">
        <v>4</v>
      </c>
      <c r="E31" s="0" t="n">
        <v>26356.705122</v>
      </c>
      <c r="F31" s="0" t="n">
        <v>26429.706965</v>
      </c>
      <c r="G31" s="0" t="n">
        <v>27006.55631</v>
      </c>
      <c r="H31" s="0" t="n">
        <v>26216.287573</v>
      </c>
      <c r="I31" s="0" t="n">
        <v>27037.686746</v>
      </c>
      <c r="J31" s="9" t="n">
        <f aca="false">(E31+F31+G31+H31+I31)/5</f>
        <v>26609.3885432</v>
      </c>
    </row>
    <row r="32" customFormat="false" ht="12.8" hidden="false" customHeight="false" outlineLevel="0" collapsed="false">
      <c r="B32" s="4"/>
      <c r="C32" s="4"/>
      <c r="D32" s="7" t="n">
        <v>8</v>
      </c>
      <c r="E32" s="0" t="n">
        <v>27719.596252</v>
      </c>
      <c r="F32" s="0" t="n">
        <v>28103.542618</v>
      </c>
      <c r="G32" s="0" t="n">
        <v>27004.352936</v>
      </c>
      <c r="H32" s="0" t="n">
        <v>27158.134304</v>
      </c>
      <c r="I32" s="0" t="n">
        <v>28444.049388</v>
      </c>
      <c r="J32" s="9" t="n">
        <f aca="false">(E32+F32+G32+H32+I32)/5</f>
        <v>27685.9350996</v>
      </c>
    </row>
    <row r="33" customFormat="false" ht="12.8" hidden="false" customHeight="false" outlineLevel="0" collapsed="false">
      <c r="B33" s="4"/>
      <c r="C33" s="4"/>
      <c r="D33" s="7" t="n">
        <v>16</v>
      </c>
      <c r="E33" s="0" t="n">
        <v>26002.778984</v>
      </c>
      <c r="F33" s="0" t="n">
        <v>27505.531661</v>
      </c>
      <c r="G33" s="0" t="n">
        <v>25809.683515</v>
      </c>
      <c r="H33" s="0" t="n">
        <v>26444.936377</v>
      </c>
      <c r="I33" s="0" t="n">
        <v>26322.215796</v>
      </c>
      <c r="J33" s="9" t="n">
        <f aca="false">(E33+F33+G33+H33+I33)/5</f>
        <v>26417.0292666</v>
      </c>
    </row>
    <row r="34" customFormat="false" ht="12.8" hidden="false" customHeight="false" outlineLevel="0" collapsed="false">
      <c r="B34" s="4"/>
      <c r="C34" s="4"/>
      <c r="D34" s="7" t="n">
        <v>24</v>
      </c>
      <c r="J34" s="9" t="n">
        <f aca="false">(E34+F34+G34+H34+I34)/5</f>
        <v>0</v>
      </c>
    </row>
    <row r="35" customFormat="false" ht="12.8" hidden="false" customHeight="false" outlineLevel="0" collapsed="false">
      <c r="B35" s="4"/>
      <c r="C35" s="4"/>
      <c r="D35" s="7" t="n">
        <v>32</v>
      </c>
      <c r="J35" s="9" t="n">
        <f aca="false">(E35+F35+G35+H35+I35)/5</f>
        <v>0</v>
      </c>
    </row>
    <row r="36" customFormat="false" ht="12.8" hidden="false" customHeight="true" outlineLevel="0" collapsed="false">
      <c r="B36" s="4"/>
      <c r="C36" s="4"/>
      <c r="D36" s="7" t="n">
        <v>48</v>
      </c>
      <c r="J36" s="9" t="n">
        <f aca="false">(E36+F36+G36+H36+I36)/5</f>
        <v>0</v>
      </c>
    </row>
    <row r="37" customFormat="false" ht="12.8" hidden="false" customHeight="false" outlineLevel="0" collapsed="false">
      <c r="B37" s="4"/>
      <c r="C37" s="4"/>
      <c r="D37" s="7" t="n">
        <v>96</v>
      </c>
      <c r="J37" s="9" t="n">
        <f aca="false">(E37+F37+G37+H37+I37)/5</f>
        <v>0</v>
      </c>
    </row>
    <row r="38" customFormat="false" ht="12.8" hidden="false" customHeight="true" outlineLevel="0" collapsed="false">
      <c r="B38" s="10" t="s">
        <v>21</v>
      </c>
      <c r="C38" s="4" t="s">
        <v>7</v>
      </c>
      <c r="D38" s="5" t="n">
        <v>2</v>
      </c>
      <c r="E38" s="6"/>
      <c r="F38" s="6"/>
      <c r="G38" s="6"/>
      <c r="H38" s="6"/>
      <c r="I38" s="6"/>
      <c r="J38" s="6" t="n">
        <f aca="false">(E38+F38+G38+H38+I38)/5</f>
        <v>0</v>
      </c>
    </row>
    <row r="39" customFormat="false" ht="12.8" hidden="false" customHeight="false" outlineLevel="0" collapsed="false">
      <c r="B39" s="10"/>
      <c r="C39" s="10"/>
      <c r="D39" s="5" t="n">
        <v>4</v>
      </c>
      <c r="E39" s="6"/>
      <c r="F39" s="6"/>
      <c r="G39" s="6"/>
      <c r="H39" s="6"/>
      <c r="I39" s="6"/>
      <c r="J39" s="6" t="n">
        <f aca="false">(E39+F39+G39+H39+I39)/5</f>
        <v>0</v>
      </c>
    </row>
    <row r="40" customFormat="false" ht="12.8" hidden="false" customHeight="false" outlineLevel="0" collapsed="false">
      <c r="B40" s="10"/>
      <c r="C40" s="10"/>
      <c r="D40" s="5" t="n">
        <v>8</v>
      </c>
      <c r="E40" s="6"/>
      <c r="F40" s="6"/>
      <c r="G40" s="6"/>
      <c r="H40" s="6"/>
      <c r="I40" s="6"/>
      <c r="J40" s="6" t="n">
        <f aca="false">(E40+F40+G40+H40+I40)/5</f>
        <v>0</v>
      </c>
    </row>
    <row r="41" customFormat="false" ht="12.8" hidden="false" customHeight="false" outlineLevel="0" collapsed="false">
      <c r="B41" s="10"/>
      <c r="C41" s="10"/>
      <c r="D41" s="5" t="n">
        <v>16</v>
      </c>
      <c r="E41" s="6"/>
      <c r="F41" s="6"/>
      <c r="G41" s="6"/>
      <c r="H41" s="6"/>
      <c r="I41" s="6"/>
      <c r="J41" s="6" t="n">
        <f aca="false">(E41+F41+G41+H41+I41)/5</f>
        <v>0</v>
      </c>
    </row>
    <row r="42" customFormat="false" ht="12.8" hidden="false" customHeight="false" outlineLevel="0" collapsed="false">
      <c r="B42" s="10"/>
      <c r="C42" s="10"/>
      <c r="D42" s="5" t="n">
        <v>32</v>
      </c>
      <c r="E42" s="6"/>
      <c r="F42" s="6"/>
      <c r="G42" s="6"/>
      <c r="H42" s="6"/>
      <c r="I42" s="6"/>
      <c r="J42" s="6" t="n">
        <f aca="false">(E42+F42+G42+H42+I42)/5</f>
        <v>0</v>
      </c>
    </row>
    <row r="43" customFormat="false" ht="12.8" hidden="false" customHeight="false" outlineLevel="0" collapsed="false">
      <c r="B43" s="10"/>
      <c r="C43" s="10"/>
      <c r="D43" s="5" t="n">
        <v>64</v>
      </c>
      <c r="E43" s="6"/>
      <c r="F43" s="6"/>
      <c r="G43" s="6"/>
      <c r="H43" s="6"/>
      <c r="I43" s="6"/>
      <c r="J43" s="6" t="n">
        <f aca="false">(E43+F43+G43+H43+I43)/5</f>
        <v>0</v>
      </c>
    </row>
    <row r="44" customFormat="false" ht="12.8" hidden="false" customHeight="false" outlineLevel="0" collapsed="false">
      <c r="B44" s="10"/>
      <c r="C44" s="10"/>
      <c r="D44" s="5" t="n">
        <v>128</v>
      </c>
      <c r="E44" s="6"/>
      <c r="F44" s="6"/>
      <c r="G44" s="6"/>
      <c r="H44" s="6"/>
      <c r="I44" s="6"/>
      <c r="J44" s="6" t="n">
        <f aca="false">(E44+F44+G44+H44+I44)/5</f>
        <v>0</v>
      </c>
    </row>
    <row r="45" customFormat="false" ht="12.8" hidden="false" customHeight="false" outlineLevel="0" collapsed="false">
      <c r="B45" s="10"/>
      <c r="C45" s="10"/>
      <c r="D45" s="5" t="n">
        <v>256</v>
      </c>
      <c r="E45" s="6"/>
      <c r="F45" s="6"/>
      <c r="G45" s="6"/>
      <c r="H45" s="6"/>
      <c r="I45" s="6"/>
      <c r="J45" s="6" t="n">
        <f aca="false">(E45+F45+G45+H45+I45)/5</f>
        <v>0</v>
      </c>
    </row>
    <row r="46" customFormat="false" ht="12.8" hidden="false" customHeight="false" outlineLevel="0" collapsed="false">
      <c r="B46" s="10"/>
      <c r="C46" s="4" t="s">
        <v>8</v>
      </c>
      <c r="D46" s="7" t="n">
        <v>2</v>
      </c>
      <c r="J46" s="9" t="n">
        <f aca="false">(E46+F46+G46+H46+I46)/5</f>
        <v>0</v>
      </c>
    </row>
    <row r="47" customFormat="false" ht="12.8" hidden="false" customHeight="false" outlineLevel="0" collapsed="false">
      <c r="B47" s="10"/>
      <c r="C47" s="10"/>
      <c r="D47" s="7" t="n">
        <v>4</v>
      </c>
      <c r="J47" s="9" t="n">
        <f aca="false">(E47+F47+G47+H47+I47)/5</f>
        <v>0</v>
      </c>
    </row>
    <row r="48" customFormat="false" ht="12.8" hidden="false" customHeight="false" outlineLevel="0" collapsed="false">
      <c r="B48" s="10"/>
      <c r="C48" s="10"/>
      <c r="D48" s="7" t="n">
        <v>8</v>
      </c>
      <c r="J48" s="9" t="n">
        <f aca="false">(E48+F48+G48+H48+I48)/5</f>
        <v>0</v>
      </c>
    </row>
    <row r="49" customFormat="false" ht="12.8" hidden="false" customHeight="false" outlineLevel="0" collapsed="false">
      <c r="B49" s="10"/>
      <c r="C49" s="10"/>
      <c r="D49" s="7" t="n">
        <v>16</v>
      </c>
      <c r="J49" s="9" t="n">
        <f aca="false">(E49+F49+G49+H49+I49)/5</f>
        <v>0</v>
      </c>
    </row>
    <row r="50" customFormat="false" ht="12.8" hidden="false" customHeight="false" outlineLevel="0" collapsed="false">
      <c r="B50" s="10"/>
      <c r="C50" s="10"/>
      <c r="D50" s="7" t="n">
        <v>24</v>
      </c>
      <c r="J50" s="9" t="n">
        <f aca="false">(E50+F50+G50+H50+I50)/5</f>
        <v>0</v>
      </c>
    </row>
    <row r="51" customFormat="false" ht="12.8" hidden="false" customHeight="false" outlineLevel="0" collapsed="false">
      <c r="B51" s="10"/>
      <c r="C51" s="10"/>
      <c r="D51" s="7" t="n">
        <v>32</v>
      </c>
      <c r="J51" s="9" t="n">
        <f aca="false">(E51+F51+G51+H51+I51)/5</f>
        <v>0</v>
      </c>
    </row>
    <row r="52" customFormat="false" ht="12.8" hidden="false" customHeight="false" outlineLevel="0" collapsed="false">
      <c r="B52" s="10"/>
      <c r="C52" s="10"/>
      <c r="D52" s="7" t="n">
        <v>48</v>
      </c>
      <c r="J52" s="9" t="n">
        <f aca="false">(E52+F52+G52+H52+I52)/5</f>
        <v>0</v>
      </c>
    </row>
    <row r="53" customFormat="false" ht="12.8" hidden="false" customHeight="false" outlineLevel="0" collapsed="false">
      <c r="B53" s="10"/>
      <c r="C53" s="10"/>
      <c r="D53" s="7" t="n">
        <v>96</v>
      </c>
      <c r="J53" s="9" t="n">
        <f aca="false">(E53+F53+G53+H53+I53)/5</f>
        <v>0</v>
      </c>
    </row>
  </sheetData>
  <mergeCells count="13">
    <mergeCell ref="B4:B5"/>
    <mergeCell ref="C4:C5"/>
    <mergeCell ref="D4:D5"/>
    <mergeCell ref="E4:J4"/>
    <mergeCell ref="B6:B21"/>
    <mergeCell ref="C6:C13"/>
    <mergeCell ref="C14:C21"/>
    <mergeCell ref="B22:B37"/>
    <mergeCell ref="C22:C29"/>
    <mergeCell ref="C30:C37"/>
    <mergeCell ref="B38:B53"/>
    <mergeCell ref="C38:C45"/>
    <mergeCell ref="C46:C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69"/>
  <sheetViews>
    <sheetView showFormulas="false" showGridLines="true" showRowColHeaders="true" showZeros="true" rightToLeft="false" tabSelected="false" showOutlineSymbols="true" defaultGridColor="true" view="normal" topLeftCell="B70" colorId="64" zoomScale="100" zoomScaleNormal="100" zoomScalePageLayoutView="100" workbookViewId="0">
      <selection pane="topLeft" activeCell="K19" activeCellId="0" sqref="K19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9.31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B2" s="3" t="s">
        <v>12</v>
      </c>
      <c r="C2" s="8" t="s">
        <v>13</v>
      </c>
    </row>
    <row r="4" customFormat="false" ht="12.8" hidden="false" customHeight="true" outlineLevel="0" collapsed="false">
      <c r="B4" s="1" t="s">
        <v>0</v>
      </c>
      <c r="C4" s="1" t="s">
        <v>1</v>
      </c>
      <c r="D4" s="2" t="s">
        <v>2</v>
      </c>
      <c r="E4" s="1" t="s">
        <v>15</v>
      </c>
      <c r="F4" s="1"/>
      <c r="G4" s="1"/>
      <c r="H4" s="1"/>
      <c r="I4" s="1"/>
      <c r="J4" s="1"/>
    </row>
    <row r="5" customFormat="false" ht="12.8" hidden="false" customHeight="false" outlineLevel="0" collapsed="false">
      <c r="B5" s="1"/>
      <c r="C5" s="1"/>
      <c r="D5" s="1"/>
      <c r="E5" s="3" t="n">
        <v>1</v>
      </c>
      <c r="F5" s="3" t="n">
        <v>2</v>
      </c>
      <c r="G5" s="3" t="n">
        <v>3</v>
      </c>
      <c r="H5" s="3" t="n">
        <v>4</v>
      </c>
      <c r="I5" s="3" t="n">
        <v>5</v>
      </c>
      <c r="J5" s="3" t="s">
        <v>5</v>
      </c>
    </row>
    <row r="6" customFormat="false" ht="12.8" hidden="false" customHeight="true" outlineLevel="0" collapsed="false">
      <c r="B6" s="10" t="s">
        <v>22</v>
      </c>
      <c r="C6" s="4" t="s">
        <v>7</v>
      </c>
      <c r="D6" s="5" t="n">
        <v>2</v>
      </c>
      <c r="E6" s="6" t="n">
        <v>33029.561094</v>
      </c>
      <c r="F6" s="6" t="n">
        <v>33220.732138</v>
      </c>
      <c r="G6" s="6" t="n">
        <v>32877.350066</v>
      </c>
      <c r="H6" s="6" t="n">
        <v>32082.242076</v>
      </c>
      <c r="I6" s="6" t="n">
        <v>32220.065565</v>
      </c>
      <c r="J6" s="6" t="n">
        <f aca="false">(E6+F6+G6+H6+I6)/5</f>
        <v>32685.9901878</v>
      </c>
    </row>
    <row r="7" customFormat="false" ht="12.8" hidden="false" customHeight="false" outlineLevel="0" collapsed="false">
      <c r="B7" s="10"/>
      <c r="C7" s="10"/>
      <c r="D7" s="5" t="n">
        <v>4</v>
      </c>
      <c r="E7" s="6" t="n">
        <v>35697.983382</v>
      </c>
      <c r="F7" s="6" t="n">
        <v>35347.330019</v>
      </c>
      <c r="G7" s="6" t="n">
        <v>35525.48841</v>
      </c>
      <c r="H7" s="6" t="n">
        <v>35877.346075</v>
      </c>
      <c r="I7" s="6" t="n">
        <v>33692.522826</v>
      </c>
      <c r="J7" s="6" t="n">
        <f aca="false">(E7+F7+G7+H7+I7)/5</f>
        <v>35228.1341424</v>
      </c>
    </row>
    <row r="8" customFormat="false" ht="12.8" hidden="false" customHeight="false" outlineLevel="0" collapsed="false">
      <c r="B8" s="10"/>
      <c r="C8" s="10"/>
      <c r="D8" s="5" t="n">
        <v>8</v>
      </c>
      <c r="E8" s="6" t="n">
        <v>46641.520176</v>
      </c>
      <c r="F8" s="6" t="n">
        <v>46163.816179</v>
      </c>
      <c r="G8" s="6" t="n">
        <v>50644.649762</v>
      </c>
      <c r="H8" s="6" t="n">
        <v>46337.855686</v>
      </c>
      <c r="I8" s="6" t="n">
        <v>46651.347804</v>
      </c>
      <c r="J8" s="6" t="n">
        <f aca="false">(E8+F8+G8+H8+I8)/5</f>
        <v>47287.8379214</v>
      </c>
    </row>
    <row r="9" customFormat="false" ht="12.8" hidden="false" customHeight="false" outlineLevel="0" collapsed="false">
      <c r="B9" s="10"/>
      <c r="C9" s="10"/>
      <c r="D9" s="5" t="n">
        <v>16</v>
      </c>
      <c r="E9" s="6" t="n">
        <v>67775.716322</v>
      </c>
      <c r="F9" s="6" t="n">
        <v>64044.155443</v>
      </c>
      <c r="G9" s="6" t="n">
        <v>65793.912136</v>
      </c>
      <c r="H9" s="6" t="n">
        <v>68336.284256</v>
      </c>
      <c r="I9" s="6" t="n">
        <v>67851.078809</v>
      </c>
      <c r="J9" s="6" t="n">
        <f aca="false">(E9+F9+G9+H9+I9)/5</f>
        <v>66760.2293932</v>
      </c>
    </row>
    <row r="10" customFormat="false" ht="12.8" hidden="false" customHeight="false" outlineLevel="0" collapsed="false">
      <c r="B10" s="10"/>
      <c r="C10" s="10"/>
      <c r="D10" s="5" t="n">
        <v>32</v>
      </c>
      <c r="E10" s="6"/>
      <c r="F10" s="6"/>
      <c r="G10" s="6"/>
      <c r="H10" s="6"/>
      <c r="I10" s="6"/>
      <c r="J10" s="6" t="n">
        <f aca="false">(E10+F10+G10+H10+I10)/5</f>
        <v>0</v>
      </c>
    </row>
    <row r="11" customFormat="false" ht="12.8" hidden="false" customHeight="false" outlineLevel="0" collapsed="false">
      <c r="B11" s="10"/>
      <c r="C11" s="10"/>
      <c r="D11" s="5" t="n">
        <v>64</v>
      </c>
      <c r="E11" s="6"/>
      <c r="F11" s="6"/>
      <c r="G11" s="6"/>
      <c r="H11" s="6"/>
      <c r="I11" s="6"/>
      <c r="J11" s="6" t="n">
        <f aca="false">(E11+F11+G11+H11+I11)/5</f>
        <v>0</v>
      </c>
    </row>
    <row r="12" customFormat="false" ht="12.8" hidden="false" customHeight="false" outlineLevel="0" collapsed="false">
      <c r="B12" s="10"/>
      <c r="C12" s="10"/>
      <c r="D12" s="5" t="n">
        <v>128</v>
      </c>
      <c r="E12" s="6"/>
      <c r="F12" s="6"/>
      <c r="G12" s="6"/>
      <c r="H12" s="6"/>
      <c r="I12" s="6"/>
      <c r="J12" s="6" t="n">
        <f aca="false">(E12+F12+G12+H12+I12)/5</f>
        <v>0</v>
      </c>
    </row>
    <row r="13" customFormat="false" ht="12.8" hidden="false" customHeight="false" outlineLevel="0" collapsed="false">
      <c r="B13" s="10"/>
      <c r="C13" s="10"/>
      <c r="D13" s="5" t="n">
        <v>256</v>
      </c>
      <c r="E13" s="6"/>
      <c r="F13" s="6"/>
      <c r="G13" s="6"/>
      <c r="H13" s="6"/>
      <c r="I13" s="6"/>
      <c r="J13" s="6" t="n">
        <f aca="false">(E13+F13+G13+H13+I13)/5</f>
        <v>0</v>
      </c>
    </row>
    <row r="14" customFormat="false" ht="12.8" hidden="false" customHeight="false" outlineLevel="0" collapsed="false">
      <c r="B14" s="10"/>
      <c r="C14" s="4" t="s">
        <v>8</v>
      </c>
      <c r="D14" s="7" t="n">
        <v>2</v>
      </c>
      <c r="E14" s="0" t="n">
        <v>34909.524799</v>
      </c>
      <c r="F14" s="0" t="n">
        <v>36584.657845</v>
      </c>
      <c r="G14" s="0" t="n">
        <v>37439.986106</v>
      </c>
      <c r="H14" s="0" t="n">
        <v>35224.182227</v>
      </c>
      <c r="I14" s="0" t="n">
        <v>35280.424898</v>
      </c>
      <c r="J14" s="9" t="n">
        <f aca="false">(E14+F14+G14+H14+I14)/5</f>
        <v>35887.755175</v>
      </c>
    </row>
    <row r="15" customFormat="false" ht="12.8" hidden="false" customHeight="false" outlineLevel="0" collapsed="false">
      <c r="B15" s="10"/>
      <c r="C15" s="10"/>
      <c r="D15" s="7" t="n">
        <v>4</v>
      </c>
      <c r="E15" s="0" t="n">
        <v>34625.081628</v>
      </c>
      <c r="F15" s="0" t="n">
        <v>34698.705364</v>
      </c>
      <c r="G15" s="0" t="n">
        <v>35262.011553</v>
      </c>
      <c r="H15" s="0" t="n">
        <v>34540.406415</v>
      </c>
      <c r="I15" s="0" t="n">
        <v>33741.44056</v>
      </c>
      <c r="J15" s="9" t="n">
        <f aca="false">(E15+F15+G15+H15+I15)/5</f>
        <v>34573.529104</v>
      </c>
    </row>
    <row r="16" customFormat="false" ht="12.8" hidden="false" customHeight="false" outlineLevel="0" collapsed="false">
      <c r="B16" s="10"/>
      <c r="C16" s="10"/>
      <c r="D16" s="7" t="n">
        <v>8</v>
      </c>
      <c r="E16" s="0" t="n">
        <v>19969.614106</v>
      </c>
      <c r="F16" s="0" t="n">
        <v>20540.530375</v>
      </c>
      <c r="G16" s="0" t="n">
        <v>20184.076213</v>
      </c>
      <c r="H16" s="0" t="n">
        <v>20823.814187</v>
      </c>
      <c r="I16" s="0" t="n">
        <v>19105.468975</v>
      </c>
      <c r="J16" s="9" t="n">
        <f aca="false">(E16+F16+G16+H16+I16)/5</f>
        <v>20124.7007712</v>
      </c>
    </row>
    <row r="17" customFormat="false" ht="12.8" hidden="false" customHeight="false" outlineLevel="0" collapsed="false">
      <c r="B17" s="10"/>
      <c r="C17" s="10"/>
      <c r="D17" s="7" t="n">
        <v>16</v>
      </c>
      <c r="E17" s="0" t="n">
        <v>24929.171574</v>
      </c>
      <c r="F17" s="0" t="n">
        <v>23389.692346</v>
      </c>
      <c r="G17" s="0" t="n">
        <v>23205.401941</v>
      </c>
      <c r="H17" s="0" t="n">
        <v>24361.955856</v>
      </c>
      <c r="I17" s="0" t="n">
        <v>24687.618897</v>
      </c>
      <c r="J17" s="9" t="n">
        <f aca="false">(E17+F17+G17+H17+I17)/5</f>
        <v>24114.7681228</v>
      </c>
    </row>
    <row r="18" customFormat="false" ht="12.8" hidden="false" customHeight="false" outlineLevel="0" collapsed="false">
      <c r="B18" s="10"/>
      <c r="C18" s="10"/>
      <c r="D18" s="7" t="n">
        <v>24</v>
      </c>
      <c r="J18" s="9" t="n">
        <f aca="false">(E18+F18+G18+H18+I18)/5</f>
        <v>0</v>
      </c>
    </row>
    <row r="19" customFormat="false" ht="12.8" hidden="false" customHeight="false" outlineLevel="0" collapsed="false">
      <c r="B19" s="10"/>
      <c r="C19" s="10"/>
      <c r="D19" s="7" t="n">
        <v>32</v>
      </c>
      <c r="J19" s="9" t="n">
        <f aca="false">(E19+F19+G19+H19+I19)/5</f>
        <v>0</v>
      </c>
    </row>
    <row r="20" customFormat="false" ht="12.8" hidden="false" customHeight="false" outlineLevel="0" collapsed="false">
      <c r="B20" s="10"/>
      <c r="C20" s="10"/>
      <c r="D20" s="7" t="n">
        <v>48</v>
      </c>
      <c r="J20" s="9" t="n">
        <f aca="false">(E20+F20+G20+H20+I20)/5</f>
        <v>0</v>
      </c>
    </row>
    <row r="21" customFormat="false" ht="12.8" hidden="false" customHeight="false" outlineLevel="0" collapsed="false">
      <c r="B21" s="10"/>
      <c r="C21" s="10"/>
      <c r="D21" s="7" t="n">
        <v>96</v>
      </c>
      <c r="J21" s="9" t="n">
        <f aca="false">(E21+F21+G21+H21+I21)/5</f>
        <v>0</v>
      </c>
    </row>
    <row r="22" customFormat="false" ht="12.8" hidden="false" customHeight="true" outlineLevel="0" collapsed="false">
      <c r="B22" s="10" t="s">
        <v>23</v>
      </c>
      <c r="C22" s="4" t="s">
        <v>7</v>
      </c>
      <c r="D22" s="5" t="n">
        <v>2</v>
      </c>
      <c r="E22" s="6" t="n">
        <v>116383.887821</v>
      </c>
      <c r="F22" s="6" t="n">
        <v>121058.970437</v>
      </c>
      <c r="G22" s="6" t="n">
        <v>117718.06294</v>
      </c>
      <c r="H22" s="6" t="n">
        <v>115470.136973</v>
      </c>
      <c r="I22" s="6" t="n">
        <v>112957.268729</v>
      </c>
      <c r="J22" s="6" t="n">
        <f aca="false">(E22+F22+G22+H22+I22)/5</f>
        <v>116717.66538</v>
      </c>
    </row>
    <row r="23" customFormat="false" ht="12.8" hidden="false" customHeight="false" outlineLevel="0" collapsed="false">
      <c r="B23" s="10"/>
      <c r="C23" s="10"/>
      <c r="D23" s="5" t="n">
        <v>4</v>
      </c>
      <c r="E23" s="6" t="n">
        <v>196263.753377</v>
      </c>
      <c r="F23" s="6" t="n">
        <v>210285.831633</v>
      </c>
      <c r="G23" s="6" t="n">
        <v>219876.668299</v>
      </c>
      <c r="H23" s="6" t="n">
        <v>185129.943503</v>
      </c>
      <c r="I23" s="6" t="n">
        <v>188447.470728</v>
      </c>
      <c r="J23" s="6" t="n">
        <f aca="false">(E23+F23+G23+H23+I23)/5</f>
        <v>200000.733508</v>
      </c>
    </row>
    <row r="24" customFormat="false" ht="12.8" hidden="false" customHeight="false" outlineLevel="0" collapsed="false">
      <c r="B24" s="10"/>
      <c r="C24" s="10"/>
      <c r="D24" s="5" t="n">
        <v>8</v>
      </c>
      <c r="E24" s="6" t="n">
        <v>308050.990862</v>
      </c>
      <c r="F24" s="6" t="n">
        <v>19987.580959</v>
      </c>
      <c r="G24" s="6" t="n">
        <v>382911.096569</v>
      </c>
      <c r="H24" s="6" t="n">
        <v>306983.19312</v>
      </c>
      <c r="I24" s="6" t="n">
        <v>77589.717847</v>
      </c>
      <c r="J24" s="6" t="n">
        <f aca="false">(E24+F24+G24+H24+I24)/5</f>
        <v>219104.5158714</v>
      </c>
    </row>
    <row r="25" customFormat="false" ht="12.8" hidden="false" customHeight="false" outlineLevel="0" collapsed="false">
      <c r="B25" s="10"/>
      <c r="C25" s="10"/>
      <c r="D25" s="5" t="n">
        <v>16</v>
      </c>
      <c r="E25" s="6" t="n">
        <v>46123.464158</v>
      </c>
      <c r="F25" s="6" t="n">
        <v>68053.997923</v>
      </c>
      <c r="G25" s="6" t="n">
        <v>11329.893243</v>
      </c>
      <c r="H25" s="6" t="n">
        <v>62187.218295</v>
      </c>
      <c r="I25" s="6" t="n">
        <v>55148.457196</v>
      </c>
      <c r="J25" s="6" t="n">
        <f aca="false">(E25+F25+G25+H25+I25)/5</f>
        <v>48568.606163</v>
      </c>
    </row>
    <row r="26" customFormat="false" ht="12.8" hidden="false" customHeight="false" outlineLevel="0" collapsed="false">
      <c r="B26" s="10"/>
      <c r="C26" s="10"/>
      <c r="D26" s="5" t="n">
        <v>32</v>
      </c>
      <c r="E26" s="6"/>
      <c r="F26" s="6"/>
      <c r="G26" s="6"/>
      <c r="H26" s="6"/>
      <c r="I26" s="6"/>
      <c r="J26" s="6" t="n">
        <f aca="false">(E26+F26+G26+H26+I26)/5</f>
        <v>0</v>
      </c>
    </row>
    <row r="27" customFormat="false" ht="12.8" hidden="false" customHeight="false" outlineLevel="0" collapsed="false">
      <c r="B27" s="10"/>
      <c r="C27" s="10"/>
      <c r="D27" s="5" t="n">
        <v>64</v>
      </c>
      <c r="E27" s="6"/>
      <c r="F27" s="6"/>
      <c r="G27" s="6"/>
      <c r="H27" s="6"/>
      <c r="I27" s="6"/>
      <c r="J27" s="6" t="n">
        <f aca="false">(E27+F27+G27+H27+I27)/5</f>
        <v>0</v>
      </c>
    </row>
    <row r="28" customFormat="false" ht="12.8" hidden="false" customHeight="false" outlineLevel="0" collapsed="false">
      <c r="B28" s="10"/>
      <c r="C28" s="10"/>
      <c r="D28" s="5" t="n">
        <v>128</v>
      </c>
      <c r="E28" s="6"/>
      <c r="F28" s="6"/>
      <c r="G28" s="6"/>
      <c r="H28" s="6"/>
      <c r="I28" s="6"/>
      <c r="J28" s="6" t="n">
        <f aca="false">(E28+F28+G28+H28+I28)/5</f>
        <v>0</v>
      </c>
    </row>
    <row r="29" customFormat="false" ht="12.8" hidden="false" customHeight="false" outlineLevel="0" collapsed="false">
      <c r="B29" s="10"/>
      <c r="C29" s="10"/>
      <c r="D29" s="5" t="n">
        <v>256</v>
      </c>
      <c r="E29" s="6"/>
      <c r="F29" s="6"/>
      <c r="G29" s="6"/>
      <c r="H29" s="6"/>
      <c r="I29" s="6"/>
      <c r="J29" s="6" t="n">
        <f aca="false">(E29+F29+G29+H29+I29)/5</f>
        <v>0</v>
      </c>
    </row>
    <row r="30" customFormat="false" ht="12.8" hidden="false" customHeight="false" outlineLevel="0" collapsed="false">
      <c r="B30" s="10"/>
      <c r="C30" s="4" t="s">
        <v>8</v>
      </c>
      <c r="D30" s="7" t="n">
        <v>2</v>
      </c>
      <c r="E30" s="0" t="n">
        <v>147346.742391</v>
      </c>
      <c r="F30" s="0" t="n">
        <v>160940.654116</v>
      </c>
      <c r="G30" s="0" t="n">
        <v>159084.95082</v>
      </c>
      <c r="H30" s="0" t="n">
        <v>160093.804964</v>
      </c>
      <c r="I30" s="0" t="n">
        <v>163807.238552</v>
      </c>
      <c r="J30" s="9" t="n">
        <f aca="false">(E30+F30+G30+H30+I30)/5</f>
        <v>158254.6781686</v>
      </c>
    </row>
    <row r="31" customFormat="false" ht="12.8" hidden="false" customHeight="false" outlineLevel="0" collapsed="false">
      <c r="B31" s="10"/>
      <c r="C31" s="10"/>
      <c r="D31" s="7" t="n">
        <v>4</v>
      </c>
      <c r="E31" s="0" t="n">
        <v>219727.754308</v>
      </c>
      <c r="F31" s="0" t="n">
        <v>64108.558829</v>
      </c>
      <c r="G31" s="0" t="n">
        <v>203972.635995</v>
      </c>
      <c r="H31" s="0" t="n">
        <v>101237.665058</v>
      </c>
      <c r="I31" s="0" t="n">
        <v>78192.93381</v>
      </c>
      <c r="J31" s="9" t="n">
        <f aca="false">(E31+F31+G31+H31+I31)/5</f>
        <v>133447.9096</v>
      </c>
    </row>
    <row r="32" customFormat="false" ht="12.8" hidden="false" customHeight="false" outlineLevel="0" collapsed="false">
      <c r="B32" s="10"/>
      <c r="C32" s="10"/>
      <c r="D32" s="7" t="n">
        <v>8</v>
      </c>
      <c r="J32" s="9" t="n">
        <f aca="false">(E32+F32+G32+H32+I32)/5</f>
        <v>0</v>
      </c>
    </row>
    <row r="33" customFormat="false" ht="12.8" hidden="false" customHeight="false" outlineLevel="0" collapsed="false">
      <c r="B33" s="10"/>
      <c r="C33" s="10"/>
      <c r="D33" s="7" t="n">
        <v>16</v>
      </c>
      <c r="J33" s="9" t="n">
        <f aca="false">(E33+F33+G33+H33+I33)/5</f>
        <v>0</v>
      </c>
    </row>
    <row r="34" customFormat="false" ht="12.8" hidden="false" customHeight="false" outlineLevel="0" collapsed="false">
      <c r="B34" s="10"/>
      <c r="C34" s="10"/>
      <c r="D34" s="7" t="n">
        <v>24</v>
      </c>
      <c r="J34" s="9" t="n">
        <f aca="false">(E34+F34+G34+H34+I34)/5</f>
        <v>0</v>
      </c>
    </row>
    <row r="35" customFormat="false" ht="12.8" hidden="false" customHeight="false" outlineLevel="0" collapsed="false">
      <c r="B35" s="10"/>
      <c r="C35" s="10"/>
      <c r="D35" s="7" t="n">
        <v>32</v>
      </c>
      <c r="J35" s="9" t="n">
        <f aca="false">(E35+F35+G35+H35+I35)/5</f>
        <v>0</v>
      </c>
    </row>
    <row r="36" customFormat="false" ht="12.8" hidden="false" customHeight="false" outlineLevel="0" collapsed="false">
      <c r="B36" s="10"/>
      <c r="C36" s="10"/>
      <c r="D36" s="7" t="n">
        <v>48</v>
      </c>
      <c r="J36" s="9" t="n">
        <f aca="false">(E36+F36+G36+H36+I36)/5</f>
        <v>0</v>
      </c>
    </row>
    <row r="37" customFormat="false" ht="12.8" hidden="false" customHeight="false" outlineLevel="0" collapsed="false">
      <c r="B37" s="10"/>
      <c r="C37" s="10"/>
      <c r="D37" s="7" t="n">
        <v>96</v>
      </c>
      <c r="J37" s="9" t="n">
        <f aca="false">(E37+F37+G37+H37+I37)/5</f>
        <v>0</v>
      </c>
    </row>
    <row r="38" customFormat="false" ht="12.8" hidden="false" customHeight="true" outlineLevel="0" collapsed="false">
      <c r="B38" s="10" t="s">
        <v>24</v>
      </c>
      <c r="C38" s="4" t="s">
        <v>7</v>
      </c>
      <c r="D38" s="5" t="n">
        <v>2</v>
      </c>
      <c r="E38" s="6" t="n">
        <v>57874.667293</v>
      </c>
      <c r="F38" s="6" t="n">
        <v>62378.523878</v>
      </c>
      <c r="G38" s="6" t="n">
        <v>73071.090893</v>
      </c>
      <c r="H38" s="6" t="n">
        <v>62456.51888</v>
      </c>
      <c r="I38" s="6" t="n">
        <v>71203.050814</v>
      </c>
      <c r="J38" s="6" t="n">
        <f aca="false">(E38+F38+G38+H38+I38)/5</f>
        <v>65396.7703516</v>
      </c>
    </row>
    <row r="39" customFormat="false" ht="12.8" hidden="false" customHeight="false" outlineLevel="0" collapsed="false">
      <c r="B39" s="10"/>
      <c r="C39" s="10"/>
      <c r="D39" s="5" t="n">
        <v>4</v>
      </c>
      <c r="E39" s="6" t="n">
        <v>33033.523462</v>
      </c>
      <c r="F39" s="6" t="n">
        <v>33071.797532</v>
      </c>
      <c r="G39" s="6" t="n">
        <v>31515.965249</v>
      </c>
      <c r="H39" s="6" t="n">
        <v>32341.959369</v>
      </c>
      <c r="I39" s="6" t="n">
        <v>32779.341652</v>
      </c>
      <c r="J39" s="6" t="n">
        <f aca="false">(E39+F39+G39+H39+I39)/5</f>
        <v>32548.5174528</v>
      </c>
    </row>
    <row r="40" customFormat="false" ht="12.8" hidden="false" customHeight="false" outlineLevel="0" collapsed="false">
      <c r="B40" s="10"/>
      <c r="C40" s="10"/>
      <c r="D40" s="5" t="n">
        <v>8</v>
      </c>
      <c r="E40" s="6" t="n">
        <v>56853.454184</v>
      </c>
      <c r="F40" s="6" t="n">
        <v>54738.593481</v>
      </c>
      <c r="G40" s="6" t="n">
        <v>55957.908614</v>
      </c>
      <c r="H40" s="6" t="n">
        <v>56312.27466</v>
      </c>
      <c r="I40" s="6" t="n">
        <v>51875.187994</v>
      </c>
      <c r="J40" s="6" t="n">
        <f aca="false">(E40+F40+G40+H40+I40)/5</f>
        <v>55147.4837866</v>
      </c>
    </row>
    <row r="41" customFormat="false" ht="12.8" hidden="false" customHeight="false" outlineLevel="0" collapsed="false">
      <c r="B41" s="10"/>
      <c r="C41" s="10"/>
      <c r="D41" s="5" t="n">
        <v>16</v>
      </c>
      <c r="E41" s="6" t="n">
        <v>77905.528135</v>
      </c>
      <c r="F41" s="6" t="n">
        <v>82590.427798</v>
      </c>
      <c r="G41" s="6" t="n">
        <v>84347.087441</v>
      </c>
      <c r="H41" s="6" t="n">
        <v>82746.012065</v>
      </c>
      <c r="I41" s="6" t="n">
        <v>80033.216911</v>
      </c>
      <c r="J41" s="6" t="n">
        <f aca="false">(E41+F41+G41+H41+I41)/5</f>
        <v>81524.45447</v>
      </c>
    </row>
    <row r="42" customFormat="false" ht="12.8" hidden="false" customHeight="false" outlineLevel="0" collapsed="false">
      <c r="B42" s="10"/>
      <c r="C42" s="10"/>
      <c r="D42" s="5" t="n">
        <v>32</v>
      </c>
      <c r="E42" s="6"/>
      <c r="F42" s="6"/>
      <c r="G42" s="6"/>
      <c r="H42" s="6"/>
      <c r="I42" s="6"/>
      <c r="J42" s="6" t="n">
        <f aca="false">(E42+F42+G42+H42+I42)/5</f>
        <v>0</v>
      </c>
    </row>
    <row r="43" customFormat="false" ht="12.8" hidden="false" customHeight="false" outlineLevel="0" collapsed="false">
      <c r="B43" s="10"/>
      <c r="C43" s="10"/>
      <c r="D43" s="5" t="n">
        <v>64</v>
      </c>
      <c r="E43" s="6"/>
      <c r="F43" s="6"/>
      <c r="G43" s="6"/>
      <c r="H43" s="6"/>
      <c r="I43" s="6"/>
      <c r="J43" s="6" t="n">
        <f aca="false">(E43+F43+G43+H43+I43)/5</f>
        <v>0</v>
      </c>
    </row>
    <row r="44" customFormat="false" ht="12.8" hidden="false" customHeight="false" outlineLevel="0" collapsed="false">
      <c r="B44" s="10"/>
      <c r="C44" s="10"/>
      <c r="D44" s="5" t="n">
        <v>128</v>
      </c>
      <c r="E44" s="6"/>
      <c r="F44" s="6"/>
      <c r="G44" s="6"/>
      <c r="H44" s="6"/>
      <c r="I44" s="6"/>
      <c r="J44" s="6" t="n">
        <f aca="false">(E44+F44+G44+H44+I44)/5</f>
        <v>0</v>
      </c>
    </row>
    <row r="45" customFormat="false" ht="12.8" hidden="false" customHeight="false" outlineLevel="0" collapsed="false">
      <c r="B45" s="10"/>
      <c r="C45" s="10"/>
      <c r="D45" s="5" t="n">
        <v>256</v>
      </c>
      <c r="E45" s="6"/>
      <c r="F45" s="6"/>
      <c r="G45" s="6"/>
      <c r="H45" s="6"/>
      <c r="I45" s="6"/>
      <c r="J45" s="6" t="n">
        <f aca="false">(E45+F45+G45+H45+I45)/5</f>
        <v>0</v>
      </c>
    </row>
    <row r="46" customFormat="false" ht="12.8" hidden="false" customHeight="false" outlineLevel="0" collapsed="false">
      <c r="B46" s="10"/>
      <c r="C46" s="4" t="s">
        <v>8</v>
      </c>
      <c r="D46" s="7" t="n">
        <v>2</v>
      </c>
      <c r="E46" s="0" t="n">
        <v>37681.04276</v>
      </c>
      <c r="F46" s="0" t="n">
        <v>37851.231078</v>
      </c>
      <c r="G46" s="0" t="n">
        <v>38328.777346</v>
      </c>
      <c r="H46" s="0" t="n">
        <v>37367.020822</v>
      </c>
      <c r="I46" s="0" t="n">
        <v>38090.765477</v>
      </c>
      <c r="J46" s="9" t="n">
        <f aca="false">(E46+F46+G46+H46+I46)/5</f>
        <v>37863.7674966</v>
      </c>
    </row>
    <row r="47" customFormat="false" ht="12.8" hidden="false" customHeight="false" outlineLevel="0" collapsed="false">
      <c r="B47" s="10"/>
      <c r="C47" s="10"/>
      <c r="D47" s="7" t="n">
        <v>4</v>
      </c>
      <c r="E47" s="0" t="n">
        <v>31405.413332</v>
      </c>
      <c r="F47" s="0" t="n">
        <v>32347.450792</v>
      </c>
      <c r="G47" s="0" t="n">
        <v>31546.18472</v>
      </c>
      <c r="H47" s="0" t="n">
        <v>32783.4738</v>
      </c>
      <c r="I47" s="0" t="n">
        <v>31488.920067</v>
      </c>
      <c r="J47" s="9" t="n">
        <f aca="false">(E47+F47+G47+H47+I47)/5</f>
        <v>31914.2885422</v>
      </c>
    </row>
    <row r="48" customFormat="false" ht="12.8" hidden="false" customHeight="false" outlineLevel="0" collapsed="false">
      <c r="B48" s="10"/>
      <c r="C48" s="10"/>
      <c r="D48" s="7" t="n">
        <v>8</v>
      </c>
      <c r="E48" s="0" t="n">
        <v>9902.02531</v>
      </c>
      <c r="F48" s="0" t="n">
        <v>8829.367779</v>
      </c>
      <c r="G48" s="0" t="n">
        <v>10521.729162</v>
      </c>
      <c r="H48" s="0" t="n">
        <v>8560.132791</v>
      </c>
      <c r="I48" s="0" t="n">
        <v>10314.713986</v>
      </c>
      <c r="J48" s="9" t="n">
        <f aca="false">(E48+F48+G48+H48+I48)/5</f>
        <v>9625.5938056</v>
      </c>
    </row>
    <row r="49" customFormat="false" ht="12.8" hidden="false" customHeight="false" outlineLevel="0" collapsed="false">
      <c r="B49" s="10"/>
      <c r="C49" s="10"/>
      <c r="D49" s="7" t="n">
        <v>16</v>
      </c>
      <c r="E49" s="0" t="n">
        <v>22588.448099</v>
      </c>
      <c r="F49" s="0" t="n">
        <v>22224.874931</v>
      </c>
      <c r="G49" s="0" t="n">
        <v>24840.689972</v>
      </c>
      <c r="H49" s="0" t="n">
        <v>21879.97663</v>
      </c>
      <c r="I49" s="0" t="n">
        <v>20559.243032</v>
      </c>
      <c r="J49" s="9" t="n">
        <f aca="false">(E49+F49+G49+H49+I49)/5</f>
        <v>22418.6465328</v>
      </c>
    </row>
    <row r="50" customFormat="false" ht="12.8" hidden="false" customHeight="false" outlineLevel="0" collapsed="false">
      <c r="B50" s="10"/>
      <c r="C50" s="10"/>
      <c r="D50" s="7" t="n">
        <v>24</v>
      </c>
      <c r="J50" s="9" t="n">
        <f aca="false">(E50+F50+G50+H50+I50)/5</f>
        <v>0</v>
      </c>
    </row>
    <row r="51" customFormat="false" ht="12.8" hidden="false" customHeight="false" outlineLevel="0" collapsed="false">
      <c r="B51" s="10"/>
      <c r="C51" s="10"/>
      <c r="D51" s="7" t="n">
        <v>32</v>
      </c>
      <c r="J51" s="9" t="n">
        <f aca="false">(E51+F51+G51+H51+I51)/5</f>
        <v>0</v>
      </c>
    </row>
    <row r="52" customFormat="false" ht="12.8" hidden="false" customHeight="false" outlineLevel="0" collapsed="false">
      <c r="B52" s="10"/>
      <c r="C52" s="10"/>
      <c r="D52" s="7" t="n">
        <v>48</v>
      </c>
      <c r="J52" s="9" t="n">
        <f aca="false">(E52+F52+G52+H52+I52)/5</f>
        <v>0</v>
      </c>
    </row>
    <row r="53" customFormat="false" ht="12.8" hidden="false" customHeight="false" outlineLevel="0" collapsed="false">
      <c r="B53" s="10"/>
      <c r="C53" s="10"/>
      <c r="D53" s="7" t="n">
        <v>96</v>
      </c>
      <c r="J53" s="9" t="n">
        <f aca="false">(E53+F53+G53+H53+I53)/5</f>
        <v>0</v>
      </c>
    </row>
    <row r="54" customFormat="false" ht="12.8" hidden="false" customHeight="true" outlineLevel="0" collapsed="false">
      <c r="B54" s="11" t="s">
        <v>25</v>
      </c>
      <c r="C54" s="4" t="s">
        <v>7</v>
      </c>
      <c r="D54" s="5" t="n">
        <v>2</v>
      </c>
      <c r="E54" s="6"/>
      <c r="F54" s="6"/>
      <c r="G54" s="6"/>
      <c r="H54" s="6"/>
      <c r="I54" s="6"/>
      <c r="J54" s="6" t="n">
        <f aca="false">(E54+F54+G54+H54+I54)/5</f>
        <v>0</v>
      </c>
    </row>
    <row r="55" customFormat="false" ht="12.8" hidden="false" customHeight="false" outlineLevel="0" collapsed="false">
      <c r="B55" s="11"/>
      <c r="C55" s="11"/>
      <c r="D55" s="5" t="n">
        <v>4</v>
      </c>
      <c r="E55" s="6"/>
      <c r="F55" s="6"/>
      <c r="G55" s="6"/>
      <c r="H55" s="6"/>
      <c r="I55" s="6"/>
      <c r="J55" s="6" t="n">
        <f aca="false">(E55+F55+G55+H55+I55)/5</f>
        <v>0</v>
      </c>
    </row>
    <row r="56" customFormat="false" ht="12.8" hidden="false" customHeight="false" outlineLevel="0" collapsed="false">
      <c r="B56" s="11"/>
      <c r="C56" s="11"/>
      <c r="D56" s="5" t="n">
        <v>8</v>
      </c>
      <c r="E56" s="6"/>
      <c r="F56" s="6"/>
      <c r="G56" s="6"/>
      <c r="H56" s="6"/>
      <c r="I56" s="6"/>
      <c r="J56" s="6" t="n">
        <f aca="false">(E56+F56+G56+H56+I56)/5</f>
        <v>0</v>
      </c>
    </row>
    <row r="57" customFormat="false" ht="12.8" hidden="false" customHeight="false" outlineLevel="0" collapsed="false">
      <c r="B57" s="11"/>
      <c r="C57" s="11"/>
      <c r="D57" s="5" t="n">
        <v>16</v>
      </c>
      <c r="E57" s="6"/>
      <c r="F57" s="6"/>
      <c r="G57" s="6"/>
      <c r="H57" s="6"/>
      <c r="I57" s="6"/>
      <c r="J57" s="6" t="n">
        <f aca="false">(E57+F57+G57+H57+I57)/5</f>
        <v>0</v>
      </c>
    </row>
    <row r="58" customFormat="false" ht="12.8" hidden="false" customHeight="false" outlineLevel="0" collapsed="false">
      <c r="B58" s="11"/>
      <c r="C58" s="11"/>
      <c r="D58" s="5" t="n">
        <v>32</v>
      </c>
      <c r="E58" s="6"/>
      <c r="F58" s="6"/>
      <c r="G58" s="6"/>
      <c r="H58" s="6"/>
      <c r="I58" s="6"/>
      <c r="J58" s="6" t="n">
        <f aca="false">(E58+F58+G58+H58+I58)/5</f>
        <v>0</v>
      </c>
    </row>
    <row r="59" customFormat="false" ht="12.8" hidden="false" customHeight="false" outlineLevel="0" collapsed="false">
      <c r="B59" s="11"/>
      <c r="C59" s="11"/>
      <c r="D59" s="5" t="n">
        <v>64</v>
      </c>
      <c r="E59" s="6"/>
      <c r="F59" s="6"/>
      <c r="G59" s="6"/>
      <c r="H59" s="6"/>
      <c r="I59" s="6"/>
      <c r="J59" s="6" t="n">
        <f aca="false">(E59+F59+G59+H59+I59)/5</f>
        <v>0</v>
      </c>
    </row>
    <row r="60" customFormat="false" ht="12.8" hidden="false" customHeight="false" outlineLevel="0" collapsed="false">
      <c r="B60" s="11"/>
      <c r="C60" s="11"/>
      <c r="D60" s="5" t="n">
        <v>128</v>
      </c>
      <c r="E60" s="6"/>
      <c r="F60" s="6"/>
      <c r="G60" s="6"/>
      <c r="H60" s="6"/>
      <c r="I60" s="6"/>
      <c r="J60" s="6" t="n">
        <f aca="false">(E60+F60+G60+H60+I60)/5</f>
        <v>0</v>
      </c>
    </row>
    <row r="61" customFormat="false" ht="12.8" hidden="false" customHeight="false" outlineLevel="0" collapsed="false">
      <c r="B61" s="11"/>
      <c r="C61" s="11"/>
      <c r="D61" s="5" t="n">
        <v>256</v>
      </c>
      <c r="E61" s="6"/>
      <c r="F61" s="6"/>
      <c r="G61" s="6"/>
      <c r="H61" s="6"/>
      <c r="I61" s="6"/>
      <c r="J61" s="6" t="n">
        <f aca="false">(E61+F61+G61+H61+I61)/5</f>
        <v>0</v>
      </c>
    </row>
    <row r="62" customFormat="false" ht="12.8" hidden="false" customHeight="false" outlineLevel="0" collapsed="false">
      <c r="B62" s="11"/>
      <c r="C62" s="4" t="s">
        <v>8</v>
      </c>
      <c r="D62" s="7" t="n">
        <v>2</v>
      </c>
      <c r="J62" s="9" t="n">
        <f aca="false">(E62+F62+G62+H62+I62)/5</f>
        <v>0</v>
      </c>
    </row>
    <row r="63" customFormat="false" ht="12.8" hidden="false" customHeight="false" outlineLevel="0" collapsed="false">
      <c r="B63" s="11"/>
      <c r="C63" s="11"/>
      <c r="D63" s="7" t="n">
        <v>4</v>
      </c>
      <c r="J63" s="9" t="n">
        <f aca="false">(E63+F63+G63+H63+I63)/5</f>
        <v>0</v>
      </c>
    </row>
    <row r="64" customFormat="false" ht="12.8" hidden="false" customHeight="false" outlineLevel="0" collapsed="false">
      <c r="B64" s="11"/>
      <c r="C64" s="11"/>
      <c r="D64" s="7" t="n">
        <v>8</v>
      </c>
      <c r="J64" s="9" t="n">
        <f aca="false">(E64+F64+G64+H64+I64)/5</f>
        <v>0</v>
      </c>
    </row>
    <row r="65" customFormat="false" ht="12.8" hidden="false" customHeight="false" outlineLevel="0" collapsed="false">
      <c r="B65" s="11"/>
      <c r="C65" s="11"/>
      <c r="D65" s="7" t="n">
        <v>16</v>
      </c>
      <c r="J65" s="9" t="n">
        <f aca="false">(E65+F65+G65+H65+I65)/5</f>
        <v>0</v>
      </c>
    </row>
    <row r="66" customFormat="false" ht="12.8" hidden="false" customHeight="false" outlineLevel="0" collapsed="false">
      <c r="B66" s="11"/>
      <c r="C66" s="11"/>
      <c r="D66" s="7" t="n">
        <v>24</v>
      </c>
      <c r="J66" s="9" t="n">
        <f aca="false">(E66+F66+G66+H66+I66)/5</f>
        <v>0</v>
      </c>
    </row>
    <row r="67" customFormat="false" ht="12.8" hidden="false" customHeight="false" outlineLevel="0" collapsed="false">
      <c r="B67" s="11"/>
      <c r="C67" s="11"/>
      <c r="D67" s="7" t="n">
        <v>32</v>
      </c>
      <c r="J67" s="9" t="n">
        <f aca="false">(E67+F67+G67+H67+I67)/5</f>
        <v>0</v>
      </c>
    </row>
    <row r="68" customFormat="false" ht="12.8" hidden="false" customHeight="false" outlineLevel="0" collapsed="false">
      <c r="B68" s="11"/>
      <c r="C68" s="11"/>
      <c r="D68" s="7" t="n">
        <v>48</v>
      </c>
      <c r="J68" s="9" t="n">
        <f aca="false">(E68+F68+G68+H68+I68)/5</f>
        <v>0</v>
      </c>
    </row>
    <row r="69" customFormat="false" ht="12.8" hidden="false" customHeight="false" outlineLevel="0" collapsed="false">
      <c r="B69" s="11"/>
      <c r="C69" s="11"/>
      <c r="D69" s="7" t="n">
        <v>96</v>
      </c>
      <c r="J69" s="9" t="n">
        <f aca="false">(E69+F69+G69+H69+I69)/5</f>
        <v>0</v>
      </c>
    </row>
  </sheetData>
  <mergeCells count="16">
    <mergeCell ref="B4:B5"/>
    <mergeCell ref="C4:C5"/>
    <mergeCell ref="D4:D5"/>
    <mergeCell ref="E4:J4"/>
    <mergeCell ref="B6:B21"/>
    <mergeCell ref="C6:C13"/>
    <mergeCell ref="C14:C21"/>
    <mergeCell ref="B22:B37"/>
    <mergeCell ref="C22:C29"/>
    <mergeCell ref="C30:C37"/>
    <mergeCell ref="B38:B53"/>
    <mergeCell ref="C38:C45"/>
    <mergeCell ref="C46:C53"/>
    <mergeCell ref="B54:B69"/>
    <mergeCell ref="C54:C61"/>
    <mergeCell ref="C62:C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2020-04-01T18:59:24Z</dcterms:created>
  <dc:creator/>
  <dc:description/>
  <dc:language>en-US</dc:language>
  <cp:lastModifiedBy/>
  <dcterms:modified xsi:type="dcterms:W3CDTF">2020-04-21T20:40:50Z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