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unilj-my.sharepoint.com/personal/secnik_fs1_uni-lj_si/Documents/ULFS/_HHOPE/Generator video/"/>
    </mc:Choice>
  </mc:AlternateContent>
  <xr:revisionPtr revIDLastSave="215" documentId="11_BCC2A15B7A0AEBB5570A87C4190CC3C1171BBC53" xr6:coauthVersionLast="47" xr6:coauthVersionMax="47" xr10:uidLastSave="{24436301-6E88-4867-91DE-54202289FDBB}"/>
  <bookViews>
    <workbookView xWindow="-120" yWindow="-120" windowWidth="29040" windowHeight="15840" xr2:uid="{00000000-000D-0000-FFFF-FFFF00000000}"/>
  </bookViews>
  <sheets>
    <sheet name="Measurements" sheetId="1" r:id="rId1"/>
    <sheet name="Generator power output 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7" i="1" l="1"/>
  <c r="L47" i="1"/>
  <c r="K47" i="1"/>
  <c r="J47" i="1"/>
  <c r="I47" i="1"/>
  <c r="M46" i="1"/>
  <c r="L46" i="1"/>
  <c r="K46" i="1"/>
  <c r="J46" i="1"/>
  <c r="I46" i="1"/>
  <c r="M45" i="1"/>
  <c r="L45" i="1"/>
  <c r="K45" i="1"/>
  <c r="J45" i="1"/>
  <c r="I45" i="1"/>
  <c r="M44" i="1"/>
  <c r="L44" i="1"/>
  <c r="K44" i="1"/>
  <c r="J44" i="1"/>
  <c r="I44" i="1"/>
  <c r="M43" i="1"/>
  <c r="L43" i="1"/>
  <c r="K43" i="1"/>
  <c r="J43" i="1"/>
  <c r="I43" i="1"/>
  <c r="M42" i="1"/>
  <c r="L42" i="1"/>
  <c r="K42" i="1"/>
  <c r="J42" i="1"/>
  <c r="I42" i="1"/>
  <c r="M41" i="1"/>
  <c r="L41" i="1"/>
  <c r="K41" i="1"/>
  <c r="J41" i="1"/>
  <c r="I41" i="1"/>
  <c r="M40" i="1"/>
  <c r="L40" i="1"/>
  <c r="K40" i="1"/>
  <c r="J40" i="1"/>
  <c r="I40" i="1"/>
  <c r="M39" i="1"/>
  <c r="L39" i="1"/>
  <c r="K39" i="1"/>
  <c r="J39" i="1"/>
  <c r="I39" i="1"/>
  <c r="M38" i="1"/>
  <c r="L38" i="1"/>
  <c r="K38" i="1"/>
  <c r="J38" i="1"/>
  <c r="I38" i="1"/>
</calcChain>
</file>

<file path=xl/sharedStrings.xml><?xml version="1.0" encoding="utf-8"?>
<sst xmlns="http://schemas.openxmlformats.org/spreadsheetml/2006/main" count="92" uniqueCount="65">
  <si>
    <t>1Hz</t>
  </si>
  <si>
    <t>0.65</t>
  </si>
  <si>
    <t>i1 (mA)</t>
  </si>
  <si>
    <t>U1 (V)</t>
  </si>
  <si>
    <t>I(mA)</t>
  </si>
  <si>
    <t>U (V)</t>
  </si>
  <si>
    <t>0.45</t>
  </si>
  <si>
    <t>0.55</t>
  </si>
  <si>
    <t>2Hz</t>
  </si>
  <si>
    <t>3Hz</t>
  </si>
  <si>
    <t>5Hz</t>
  </si>
  <si>
    <t>4Hz</t>
  </si>
  <si>
    <t>1.15</t>
  </si>
  <si>
    <t>2.13</t>
  </si>
  <si>
    <t>3.00</t>
  </si>
  <si>
    <t>0.05</t>
  </si>
  <si>
    <t>0.1</t>
  </si>
  <si>
    <t>0.15</t>
  </si>
  <si>
    <t>0.2</t>
  </si>
  <si>
    <t>0.25</t>
  </si>
  <si>
    <t>0.3</t>
  </si>
  <si>
    <t>0.35</t>
  </si>
  <si>
    <t>0.4</t>
  </si>
  <si>
    <t>0.5</t>
  </si>
  <si>
    <t>5.01</t>
  </si>
  <si>
    <t>4.83</t>
  </si>
  <si>
    <t>4.55</t>
  </si>
  <si>
    <t>0.09</t>
  </si>
  <si>
    <t>0.90</t>
  </si>
  <si>
    <t>1.21</t>
  </si>
  <si>
    <t>1.7</t>
  </si>
  <si>
    <t>2.18</t>
  </si>
  <si>
    <t>U (1Hz)</t>
  </si>
  <si>
    <t>U (2Hz)</t>
  </si>
  <si>
    <t>U (3Hz)</t>
  </si>
  <si>
    <t>U (4Hz)</t>
  </si>
  <si>
    <t>U (5Hz)</t>
  </si>
  <si>
    <t>P (1Hz)</t>
  </si>
  <si>
    <t>P (2Hz)</t>
  </si>
  <si>
    <t>P (3Hz)</t>
  </si>
  <si>
    <t>P (4Hz)</t>
  </si>
  <si>
    <t>P (5Hz)</t>
  </si>
  <si>
    <t>2Hz rotation frequency, 0.1A load</t>
  </si>
  <si>
    <t>1Hz rotation frequency, 0.1A load</t>
  </si>
  <si>
    <t>5Hz rotation frequency, 0.1A load</t>
  </si>
  <si>
    <t>4Hz rotation frequency, 0.1A load</t>
  </si>
  <si>
    <t>3Hz rotation frequency, 0.1A load</t>
  </si>
  <si>
    <t>center</t>
  </si>
  <si>
    <t>2mm</t>
  </si>
  <si>
    <t>4mm</t>
  </si>
  <si>
    <t>6mm</t>
  </si>
  <si>
    <t>Generator offset</t>
  </si>
  <si>
    <t>After the rectifier</t>
  </si>
  <si>
    <t>Load (A)</t>
  </si>
  <si>
    <t>Variable generator load and frequency output test (rotor - staror center position)</t>
  </si>
  <si>
    <t>diode ON</t>
  </si>
  <si>
    <t>With 5.1V zener protection diode - voltage output</t>
  </si>
  <si>
    <t>Without 5.1V zener protection diode - voltage output</t>
  </si>
  <si>
    <t>Without 5.1V zener protection diode - power output</t>
  </si>
  <si>
    <t>i2 (mA)</t>
  </si>
  <si>
    <t>i3 (mA)</t>
  </si>
  <si>
    <t>U2 (V)</t>
  </si>
  <si>
    <t>U3 (V)</t>
  </si>
  <si>
    <t>Generator phase output</t>
  </si>
  <si>
    <t>H-HOPE DIY generator - power measurements - 3mm spacing between the stator and rotor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</si>
</sst>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NumberFormat="1"/>
    <xf numFmtId="0" fontId="3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2" xfId="0" applyFill="1" applyBorder="1"/>
    <xf numFmtId="0" fontId="2" fillId="2" borderId="3" xfId="0" applyFont="1" applyFill="1" applyBorder="1"/>
    <xf numFmtId="0" fontId="2" fillId="2" borderId="5" xfId="0" applyFont="1" applyFill="1" applyBorder="1"/>
    <xf numFmtId="0" fontId="0" fillId="3" borderId="5" xfId="0" applyFill="1" applyBorder="1"/>
    <xf numFmtId="0" fontId="0" fillId="2" borderId="5" xfId="0" applyFill="1" applyBorder="1"/>
    <xf numFmtId="0" fontId="0" fillId="2" borderId="6" xfId="0" applyFill="1" applyBorder="1"/>
    <xf numFmtId="0" fontId="2" fillId="2" borderId="7" xfId="0" applyFont="1" applyFill="1" applyBorder="1"/>
    <xf numFmtId="0" fontId="2" fillId="2" borderId="0" xfId="0" applyFont="1" applyFill="1" applyBorder="1"/>
    <xf numFmtId="0" fontId="0" fillId="3" borderId="0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2" xfId="0" applyFill="1" applyBorder="1"/>
    <xf numFmtId="0" fontId="0" fillId="2" borderId="3" xfId="0" applyFill="1" applyBorder="1"/>
    <xf numFmtId="0" fontId="2" fillId="2" borderId="2" xfId="0" applyNumberFormat="1" applyFont="1" applyFill="1" applyBorder="1"/>
    <xf numFmtId="0" fontId="0" fillId="3" borderId="2" xfId="0" applyNumberFormat="1" applyFill="1" applyBorder="1"/>
    <xf numFmtId="0" fontId="0" fillId="2" borderId="2" xfId="0" applyNumberFormat="1" applyFill="1" applyBorder="1"/>
    <xf numFmtId="0" fontId="0" fillId="2" borderId="3" xfId="0" applyNumberFormat="1" applyFill="1" applyBorder="1"/>
    <xf numFmtId="0" fontId="0" fillId="2" borderId="4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NumberFormat="1" applyBorder="1"/>
    <xf numFmtId="0" fontId="0" fillId="0" borderId="0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Measurements!$I$37</c:f>
              <c:strCache>
                <c:ptCount val="1"/>
                <c:pt idx="0">
                  <c:v>P (1Hz)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Measurements!$H$38:$H$47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Measurements!$I$38:$I$47</c:f>
              <c:numCache>
                <c:formatCode>General</c:formatCode>
                <c:ptCount val="10"/>
                <c:pt idx="0">
                  <c:v>0.06</c:v>
                </c:pt>
                <c:pt idx="1">
                  <c:v>7.5000000000000011E-2</c:v>
                </c:pt>
                <c:pt idx="2">
                  <c:v>4.4999999999999998E-2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B-4D24-B240-DF6AFE3EC029}"/>
            </c:ext>
          </c:extLst>
        </c:ser>
        <c:ser>
          <c:idx val="1"/>
          <c:order val="1"/>
          <c:tx>
            <c:strRef>
              <c:f>Measurements!$J$37</c:f>
              <c:strCache>
                <c:ptCount val="1"/>
                <c:pt idx="0">
                  <c:v>P (2Hz)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Measurements!$H$38:$H$47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Measurements!$J$38:$J$47</c:f>
              <c:numCache>
                <c:formatCode>General</c:formatCode>
                <c:ptCount val="10"/>
                <c:pt idx="0">
                  <c:v>0.1525</c:v>
                </c:pt>
                <c:pt idx="1">
                  <c:v>0.25</c:v>
                </c:pt>
                <c:pt idx="2">
                  <c:v>0.28949999999999998</c:v>
                </c:pt>
                <c:pt idx="3">
                  <c:v>0.36000000000000004</c:v>
                </c:pt>
                <c:pt idx="4">
                  <c:v>0.35</c:v>
                </c:pt>
                <c:pt idx="5">
                  <c:v>0.3</c:v>
                </c:pt>
                <c:pt idx="6">
                  <c:v>0.22749999999999998</c:v>
                </c:pt>
                <c:pt idx="7">
                  <c:v>0.13999999999999999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B-4D24-B240-DF6AFE3EC029}"/>
            </c:ext>
          </c:extLst>
        </c:ser>
        <c:ser>
          <c:idx val="2"/>
          <c:order val="2"/>
          <c:tx>
            <c:strRef>
              <c:f>Measurements!$K$37</c:f>
              <c:strCache>
                <c:ptCount val="1"/>
                <c:pt idx="0">
                  <c:v>P (3Hz)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Measurements!$H$38:$H$47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Measurements!$K$38:$K$47</c:f>
              <c:numCache>
                <c:formatCode>General</c:formatCode>
                <c:ptCount val="10"/>
                <c:pt idx="0">
                  <c:v>0.2505</c:v>
                </c:pt>
                <c:pt idx="1">
                  <c:v>0.442</c:v>
                </c:pt>
                <c:pt idx="2">
                  <c:v>0.58499999999999996</c:v>
                </c:pt>
                <c:pt idx="3">
                  <c:v>0.7400000000000001</c:v>
                </c:pt>
                <c:pt idx="4">
                  <c:v>0.82250000000000001</c:v>
                </c:pt>
                <c:pt idx="5">
                  <c:v>0.88500000000000001</c:v>
                </c:pt>
                <c:pt idx="6">
                  <c:v>0.85750000000000004</c:v>
                </c:pt>
                <c:pt idx="7">
                  <c:v>0.82</c:v>
                </c:pt>
                <c:pt idx="8">
                  <c:v>0.75149999999999995</c:v>
                </c:pt>
                <c:pt idx="9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6B-4D24-B240-DF6AFE3EC029}"/>
            </c:ext>
          </c:extLst>
        </c:ser>
        <c:ser>
          <c:idx val="3"/>
          <c:order val="3"/>
          <c:tx>
            <c:strRef>
              <c:f>Measurements!$L$37</c:f>
              <c:strCache>
                <c:ptCount val="1"/>
                <c:pt idx="0">
                  <c:v>P (4Hz)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Measurements!$H$38:$H$47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Measurements!$L$38:$L$47</c:f>
              <c:numCache>
                <c:formatCode>General</c:formatCode>
                <c:ptCount val="10"/>
                <c:pt idx="0">
                  <c:v>0.34550000000000003</c:v>
                </c:pt>
                <c:pt idx="1">
                  <c:v>0.62800000000000011</c:v>
                </c:pt>
                <c:pt idx="2">
                  <c:v>0.89249999999999996</c:v>
                </c:pt>
                <c:pt idx="3">
                  <c:v>1.1140000000000001</c:v>
                </c:pt>
                <c:pt idx="4">
                  <c:v>1.2849999999999999</c:v>
                </c:pt>
                <c:pt idx="5">
                  <c:v>1.413</c:v>
                </c:pt>
                <c:pt idx="6">
                  <c:v>1.512</c:v>
                </c:pt>
                <c:pt idx="7">
                  <c:v>1.5640000000000001</c:v>
                </c:pt>
                <c:pt idx="8">
                  <c:v>1.575</c:v>
                </c:pt>
                <c:pt idx="9">
                  <c:v>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6B-4D24-B240-DF6AFE3EC029}"/>
            </c:ext>
          </c:extLst>
        </c:ser>
        <c:ser>
          <c:idx val="4"/>
          <c:order val="4"/>
          <c:tx>
            <c:strRef>
              <c:f>Measurements!$M$37</c:f>
              <c:strCache>
                <c:ptCount val="1"/>
                <c:pt idx="0">
                  <c:v>P (5Hz)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Measurements!$H$38:$H$47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Measurements!$M$38:$M$47</c:f>
              <c:numCache>
                <c:formatCode>General</c:formatCode>
                <c:ptCount val="10"/>
                <c:pt idx="0">
                  <c:v>0.45250000000000007</c:v>
                </c:pt>
                <c:pt idx="1">
                  <c:v>0.83599999999999997</c:v>
                </c:pt>
                <c:pt idx="2">
                  <c:v>1.2</c:v>
                </c:pt>
                <c:pt idx="3">
                  <c:v>1.51</c:v>
                </c:pt>
                <c:pt idx="4">
                  <c:v>1.7749999999999999</c:v>
                </c:pt>
                <c:pt idx="5">
                  <c:v>1.9799999999999998</c:v>
                </c:pt>
                <c:pt idx="6">
                  <c:v>2.1349999999999998</c:v>
                </c:pt>
                <c:pt idx="7">
                  <c:v>2.3000000000000003</c:v>
                </c:pt>
                <c:pt idx="8">
                  <c:v>2.3625000000000003</c:v>
                </c:pt>
                <c:pt idx="9">
                  <c:v>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6B-4D24-B240-DF6AFE3EC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7123392"/>
        <c:axId val="1097125912"/>
      </c:barChart>
      <c:catAx>
        <c:axId val="1097123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Load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97125912"/>
        <c:crosses val="autoZero"/>
        <c:auto val="1"/>
        <c:lblAlgn val="ctr"/>
        <c:lblOffset val="100"/>
        <c:noMultiLvlLbl val="0"/>
      </c:catAx>
      <c:valAx>
        <c:axId val="109712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971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C079E7-7F24-449F-B1E9-16D88D6A9306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055" cy="60782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80618-B3B2-B5D4-3236-A798ACA638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7"/>
  <sheetViews>
    <sheetView tabSelected="1" workbookViewId="0">
      <selection activeCell="Q18" sqref="Q18"/>
    </sheetView>
  </sheetViews>
  <sheetFormatPr defaultRowHeight="15" x14ac:dyDescent="0.25"/>
  <cols>
    <col min="1" max="1" width="20.42578125" customWidth="1"/>
    <col min="8" max="8" width="10.42578125" customWidth="1"/>
  </cols>
  <sheetData>
    <row r="1" spans="1:25" x14ac:dyDescent="0.25">
      <c r="A1" s="3" t="s">
        <v>64</v>
      </c>
    </row>
    <row r="3" spans="1:25" x14ac:dyDescent="0.25">
      <c r="A3" s="23" t="s">
        <v>43</v>
      </c>
      <c r="B3" s="8"/>
      <c r="C3" s="8"/>
      <c r="D3" s="8"/>
      <c r="E3" s="8"/>
      <c r="F3" s="9" t="s">
        <v>42</v>
      </c>
      <c r="G3" s="9"/>
      <c r="H3" s="9"/>
      <c r="I3" s="9"/>
      <c r="J3" s="9"/>
      <c r="K3" s="10" t="s">
        <v>46</v>
      </c>
      <c r="L3" s="10"/>
      <c r="M3" s="10"/>
      <c r="N3" s="10"/>
      <c r="O3" s="10"/>
      <c r="P3" s="9" t="s">
        <v>45</v>
      </c>
      <c r="Q3" s="9"/>
      <c r="R3" s="9"/>
      <c r="S3" s="9"/>
      <c r="T3" s="9"/>
      <c r="U3" s="10" t="s">
        <v>44</v>
      </c>
      <c r="V3" s="10"/>
      <c r="W3" s="10"/>
      <c r="X3" s="10"/>
      <c r="Y3" s="11"/>
    </row>
    <row r="4" spans="1:25" x14ac:dyDescent="0.25">
      <c r="A4" s="12"/>
      <c r="B4" s="13"/>
      <c r="C4" s="13"/>
      <c r="D4" s="13"/>
      <c r="E4" s="13"/>
      <c r="F4" s="14"/>
      <c r="G4" s="14"/>
      <c r="H4" s="14"/>
      <c r="I4" s="14"/>
      <c r="J4" s="14"/>
      <c r="K4" s="15"/>
      <c r="L4" s="15"/>
      <c r="M4" s="15"/>
      <c r="N4" s="15"/>
      <c r="O4" s="15"/>
      <c r="P4" s="14"/>
      <c r="Q4" s="14"/>
      <c r="R4" s="14"/>
      <c r="S4" s="14"/>
      <c r="T4" s="14"/>
      <c r="U4" s="15"/>
      <c r="V4" s="15"/>
      <c r="W4" s="15"/>
      <c r="X4" s="15"/>
      <c r="Y4" s="16"/>
    </row>
    <row r="5" spans="1:25" x14ac:dyDescent="0.25">
      <c r="A5" s="4" t="s">
        <v>51</v>
      </c>
      <c r="B5" s="5" t="s">
        <v>47</v>
      </c>
      <c r="C5" s="5" t="s">
        <v>48</v>
      </c>
      <c r="D5" s="5" t="s">
        <v>49</v>
      </c>
      <c r="E5" s="5" t="s">
        <v>50</v>
      </c>
      <c r="F5" s="6"/>
      <c r="G5" s="6" t="s">
        <v>47</v>
      </c>
      <c r="H5" s="6" t="s">
        <v>48</v>
      </c>
      <c r="I5" s="6" t="s">
        <v>49</v>
      </c>
      <c r="J5" s="6" t="s">
        <v>50</v>
      </c>
      <c r="K5" s="5"/>
      <c r="L5" s="5" t="s">
        <v>47</v>
      </c>
      <c r="M5" s="5" t="s">
        <v>48</v>
      </c>
      <c r="N5" s="5" t="s">
        <v>49</v>
      </c>
      <c r="O5" s="5" t="s">
        <v>50</v>
      </c>
      <c r="P5" s="6"/>
      <c r="Q5" s="6" t="s">
        <v>47</v>
      </c>
      <c r="R5" s="6" t="s">
        <v>48</v>
      </c>
      <c r="S5" s="6" t="s">
        <v>49</v>
      </c>
      <c r="T5" s="6" t="s">
        <v>50</v>
      </c>
      <c r="U5" s="5"/>
      <c r="V5" s="5" t="s">
        <v>47</v>
      </c>
      <c r="W5" s="5" t="s">
        <v>48</v>
      </c>
      <c r="X5" s="5" t="s">
        <v>49</v>
      </c>
      <c r="Y5" s="7" t="s">
        <v>50</v>
      </c>
    </row>
    <row r="6" spans="1:25" x14ac:dyDescent="0.25">
      <c r="A6" s="12" t="s">
        <v>63</v>
      </c>
      <c r="B6" s="13"/>
      <c r="C6" s="13"/>
      <c r="D6" s="13"/>
      <c r="E6" s="13"/>
      <c r="F6" s="14"/>
      <c r="G6" s="14"/>
      <c r="H6" s="14"/>
      <c r="I6" s="14"/>
      <c r="J6" s="14"/>
      <c r="K6" s="15"/>
      <c r="L6" s="15"/>
      <c r="M6" s="15"/>
      <c r="N6" s="15"/>
      <c r="O6" s="15"/>
      <c r="P6" s="14"/>
      <c r="Q6" s="14"/>
      <c r="R6" s="14"/>
      <c r="S6" s="14"/>
      <c r="T6" s="14"/>
      <c r="U6" s="15"/>
      <c r="V6" s="15"/>
      <c r="W6" s="15"/>
      <c r="X6" s="15"/>
      <c r="Y6" s="16"/>
    </row>
    <row r="7" spans="1:25" x14ac:dyDescent="0.25">
      <c r="A7" s="4" t="s">
        <v>2</v>
      </c>
      <c r="B7" s="5">
        <v>79</v>
      </c>
      <c r="C7" s="5">
        <v>80</v>
      </c>
      <c r="D7" s="5">
        <v>80</v>
      </c>
      <c r="E7" s="5">
        <v>0</v>
      </c>
      <c r="F7" s="6"/>
      <c r="G7" s="6">
        <v>83</v>
      </c>
      <c r="H7" s="6">
        <v>83</v>
      </c>
      <c r="I7" s="6">
        <v>82</v>
      </c>
      <c r="J7" s="6">
        <v>81</v>
      </c>
      <c r="K7" s="17"/>
      <c r="L7" s="17">
        <v>89</v>
      </c>
      <c r="M7" s="17">
        <v>87</v>
      </c>
      <c r="N7" s="17">
        <v>84</v>
      </c>
      <c r="O7" s="17">
        <v>83</v>
      </c>
      <c r="P7" s="6"/>
      <c r="Q7" s="6">
        <v>205</v>
      </c>
      <c r="R7" s="6">
        <v>176</v>
      </c>
      <c r="S7" s="6">
        <v>121</v>
      </c>
      <c r="T7" s="6">
        <v>87</v>
      </c>
      <c r="U7" s="17"/>
      <c r="V7" s="17">
        <v>361</v>
      </c>
      <c r="W7" s="17">
        <v>326</v>
      </c>
      <c r="X7" s="17">
        <v>256</v>
      </c>
      <c r="Y7" s="18">
        <v>141</v>
      </c>
    </row>
    <row r="8" spans="1:25" x14ac:dyDescent="0.25">
      <c r="A8" s="12" t="s">
        <v>59</v>
      </c>
      <c r="B8" s="13">
        <v>80</v>
      </c>
      <c r="C8" s="13">
        <v>81</v>
      </c>
      <c r="D8" s="13">
        <v>80</v>
      </c>
      <c r="E8" s="13">
        <v>0</v>
      </c>
      <c r="F8" s="14"/>
      <c r="G8" s="14">
        <v>83</v>
      </c>
      <c r="H8" s="14">
        <v>82</v>
      </c>
      <c r="I8" s="14">
        <v>80</v>
      </c>
      <c r="J8" s="14">
        <v>80</v>
      </c>
      <c r="K8" s="15"/>
      <c r="L8" s="15">
        <v>79</v>
      </c>
      <c r="M8" s="15">
        <v>80</v>
      </c>
      <c r="N8" s="15">
        <v>79</v>
      </c>
      <c r="O8" s="15">
        <v>78</v>
      </c>
      <c r="P8" s="14"/>
      <c r="Q8" s="14">
        <v>178</v>
      </c>
      <c r="R8" s="14">
        <v>151</v>
      </c>
      <c r="S8" s="14">
        <v>103</v>
      </c>
      <c r="T8" s="14">
        <v>84</v>
      </c>
      <c r="U8" s="15"/>
      <c r="V8" s="15">
        <v>318</v>
      </c>
      <c r="W8" s="15">
        <v>286</v>
      </c>
      <c r="X8" s="15">
        <v>221</v>
      </c>
      <c r="Y8" s="16">
        <v>110</v>
      </c>
    </row>
    <row r="9" spans="1:25" x14ac:dyDescent="0.25">
      <c r="A9" s="4" t="s">
        <v>60</v>
      </c>
      <c r="B9" s="5">
        <v>79</v>
      </c>
      <c r="C9" s="5">
        <v>80</v>
      </c>
      <c r="D9" s="5">
        <v>79</v>
      </c>
      <c r="E9" s="5">
        <v>0</v>
      </c>
      <c r="F9" s="6"/>
      <c r="G9" s="6">
        <v>80</v>
      </c>
      <c r="H9" s="6">
        <v>80</v>
      </c>
      <c r="I9" s="6">
        <v>79</v>
      </c>
      <c r="J9" s="6">
        <v>79</v>
      </c>
      <c r="K9" s="17"/>
      <c r="L9" s="17">
        <v>87</v>
      </c>
      <c r="M9" s="17">
        <v>88</v>
      </c>
      <c r="N9" s="17">
        <v>87</v>
      </c>
      <c r="O9" s="17">
        <v>86</v>
      </c>
      <c r="P9" s="6"/>
      <c r="Q9" s="6">
        <v>198</v>
      </c>
      <c r="R9" s="6">
        <v>168</v>
      </c>
      <c r="S9" s="6">
        <v>116</v>
      </c>
      <c r="T9" s="6">
        <v>88</v>
      </c>
      <c r="U9" s="17"/>
      <c r="V9" s="17">
        <v>344</v>
      </c>
      <c r="W9" s="17">
        <v>31</v>
      </c>
      <c r="X9" s="17">
        <v>244</v>
      </c>
      <c r="Y9" s="18">
        <v>136</v>
      </c>
    </row>
    <row r="10" spans="1:25" x14ac:dyDescent="0.25">
      <c r="A10" s="4" t="s">
        <v>3</v>
      </c>
      <c r="B10" s="19">
        <v>0.65</v>
      </c>
      <c r="C10" s="19">
        <v>0.6</v>
      </c>
      <c r="D10" s="19">
        <v>0.49</v>
      </c>
      <c r="E10" s="5">
        <v>0</v>
      </c>
      <c r="F10" s="6"/>
      <c r="G10" s="20">
        <v>1.85</v>
      </c>
      <c r="H10" s="20">
        <v>1.72</v>
      </c>
      <c r="I10" s="20">
        <v>1.51</v>
      </c>
      <c r="J10" s="20">
        <v>1.18</v>
      </c>
      <c r="K10" s="17"/>
      <c r="L10" s="21">
        <v>3.11</v>
      </c>
      <c r="M10" s="21">
        <v>2.95</v>
      </c>
      <c r="N10" s="21">
        <v>2.5499999999999998</v>
      </c>
      <c r="O10" s="21">
        <v>2.13</v>
      </c>
      <c r="P10" s="6"/>
      <c r="Q10" s="20">
        <v>3.75</v>
      </c>
      <c r="R10" s="20">
        <v>3.68</v>
      </c>
      <c r="S10" s="20">
        <v>3.6</v>
      </c>
      <c r="T10" s="20">
        <v>3.07</v>
      </c>
      <c r="U10" s="17"/>
      <c r="V10" s="17">
        <v>3.89</v>
      </c>
      <c r="W10" s="17">
        <v>3.87</v>
      </c>
      <c r="X10" s="17">
        <v>3.78</v>
      </c>
      <c r="Y10" s="18">
        <v>3.66</v>
      </c>
    </row>
    <row r="11" spans="1:25" x14ac:dyDescent="0.25">
      <c r="A11" s="4" t="s">
        <v>61</v>
      </c>
      <c r="B11" s="19">
        <v>0.63</v>
      </c>
      <c r="C11" s="19">
        <v>0.56000000000000005</v>
      </c>
      <c r="D11" s="19">
        <v>0.45</v>
      </c>
      <c r="E11" s="5">
        <v>0</v>
      </c>
      <c r="F11" s="6"/>
      <c r="G11" s="20">
        <v>1.8</v>
      </c>
      <c r="H11" s="20">
        <v>1.69</v>
      </c>
      <c r="I11" s="20">
        <v>1.45</v>
      </c>
      <c r="J11" s="20">
        <v>1.1200000000000001</v>
      </c>
      <c r="K11" s="17"/>
      <c r="L11" s="21">
        <v>3.08</v>
      </c>
      <c r="M11" s="21">
        <v>2.93</v>
      </c>
      <c r="N11" s="21">
        <v>2.5299999999999998</v>
      </c>
      <c r="O11" s="21">
        <v>2.1</v>
      </c>
      <c r="P11" s="6"/>
      <c r="Q11" s="20">
        <v>3.66</v>
      </c>
      <c r="R11" s="20">
        <v>3.65</v>
      </c>
      <c r="S11" s="20">
        <v>3.52</v>
      </c>
      <c r="T11" s="20">
        <v>3</v>
      </c>
      <c r="U11" s="17"/>
      <c r="V11" s="17">
        <v>3.85</v>
      </c>
      <c r="W11" s="17">
        <v>3.84</v>
      </c>
      <c r="X11" s="17">
        <v>3.77</v>
      </c>
      <c r="Y11" s="18">
        <v>3.68</v>
      </c>
    </row>
    <row r="12" spans="1:25" x14ac:dyDescent="0.25">
      <c r="A12" s="4" t="s">
        <v>62</v>
      </c>
      <c r="B12" s="19">
        <v>0.65</v>
      </c>
      <c r="C12" s="19">
        <v>0.59</v>
      </c>
      <c r="D12" s="19">
        <v>0.49</v>
      </c>
      <c r="E12" s="5">
        <v>0</v>
      </c>
      <c r="F12" s="6"/>
      <c r="G12" s="20">
        <v>1.85</v>
      </c>
      <c r="H12" s="20">
        <v>1.72</v>
      </c>
      <c r="I12" s="20">
        <v>1.5</v>
      </c>
      <c r="J12" s="20">
        <v>1.1499999999999999</v>
      </c>
      <c r="K12" s="17"/>
      <c r="L12" s="21">
        <v>3.1</v>
      </c>
      <c r="M12" s="21">
        <v>2.98</v>
      </c>
      <c r="N12" s="21">
        <v>2.5499999999999998</v>
      </c>
      <c r="O12" s="21">
        <v>2.1</v>
      </c>
      <c r="P12" s="6"/>
      <c r="Q12" s="20">
        <v>3.74</v>
      </c>
      <c r="R12" s="20">
        <v>3.7</v>
      </c>
      <c r="S12" s="20">
        <v>3.56</v>
      </c>
      <c r="T12" s="20">
        <v>3.01</v>
      </c>
      <c r="U12" s="17"/>
      <c r="V12" s="17">
        <v>3.85</v>
      </c>
      <c r="W12" s="17">
        <v>3.84</v>
      </c>
      <c r="X12" s="17">
        <v>3.78</v>
      </c>
      <c r="Y12" s="18">
        <v>3.65</v>
      </c>
    </row>
    <row r="13" spans="1:25" x14ac:dyDescent="0.25">
      <c r="A13" s="12" t="s">
        <v>52</v>
      </c>
      <c r="B13" s="13"/>
      <c r="C13" s="13"/>
      <c r="D13" s="13"/>
      <c r="E13" s="13"/>
      <c r="F13" s="14"/>
      <c r="G13" s="14"/>
      <c r="H13" s="14"/>
      <c r="I13" s="14"/>
      <c r="J13" s="14"/>
      <c r="K13" s="15"/>
      <c r="L13" s="15"/>
      <c r="M13" s="15"/>
      <c r="N13" s="15"/>
      <c r="O13" s="15"/>
      <c r="P13" s="14"/>
      <c r="Q13" s="14"/>
      <c r="R13" s="14"/>
      <c r="S13" s="14"/>
      <c r="T13" s="14"/>
      <c r="U13" s="15"/>
      <c r="V13" s="15"/>
      <c r="W13" s="15"/>
      <c r="X13" s="15"/>
      <c r="Y13" s="16"/>
    </row>
    <row r="14" spans="1:25" x14ac:dyDescent="0.25">
      <c r="A14" s="4" t="s">
        <v>4</v>
      </c>
      <c r="B14" s="5">
        <v>103</v>
      </c>
      <c r="C14" s="5">
        <v>103</v>
      </c>
      <c r="D14" s="5">
        <v>103</v>
      </c>
      <c r="E14" s="5">
        <v>92</v>
      </c>
      <c r="F14" s="6"/>
      <c r="G14" s="6">
        <v>103</v>
      </c>
      <c r="H14" s="6">
        <v>103</v>
      </c>
      <c r="I14" s="6">
        <v>103</v>
      </c>
      <c r="J14" s="6">
        <v>103</v>
      </c>
      <c r="K14" s="17"/>
      <c r="L14" s="17">
        <v>103</v>
      </c>
      <c r="M14" s="17">
        <v>103</v>
      </c>
      <c r="N14" s="17">
        <v>103</v>
      </c>
      <c r="O14" s="17">
        <v>103</v>
      </c>
      <c r="P14" s="6"/>
      <c r="Q14" s="6">
        <v>103</v>
      </c>
      <c r="R14" s="6">
        <v>102</v>
      </c>
      <c r="S14" s="6">
        <v>103</v>
      </c>
      <c r="T14" s="6">
        <v>103</v>
      </c>
      <c r="U14" s="17"/>
      <c r="V14" s="17">
        <v>103</v>
      </c>
      <c r="W14" s="17">
        <v>103</v>
      </c>
      <c r="X14" s="17">
        <v>103</v>
      </c>
      <c r="Y14" s="18">
        <v>103</v>
      </c>
    </row>
    <row r="15" spans="1:25" x14ac:dyDescent="0.25">
      <c r="A15" s="4" t="s">
        <v>5</v>
      </c>
      <c r="B15" s="19">
        <v>0.64</v>
      </c>
      <c r="C15" s="19">
        <v>0.55000000000000004</v>
      </c>
      <c r="D15" s="19">
        <v>0.32</v>
      </c>
      <c r="E15" s="5">
        <v>0</v>
      </c>
      <c r="F15" s="6"/>
      <c r="G15" s="20">
        <v>2.39</v>
      </c>
      <c r="H15" s="20">
        <v>2.2000000000000002</v>
      </c>
      <c r="I15" s="20">
        <v>1.83</v>
      </c>
      <c r="J15" s="20">
        <v>1.3</v>
      </c>
      <c r="K15" s="17"/>
      <c r="L15" s="21">
        <v>4.3</v>
      </c>
      <c r="M15" s="21">
        <v>4.05</v>
      </c>
      <c r="N15" s="21">
        <v>3.4</v>
      </c>
      <c r="O15" s="21">
        <v>2.7</v>
      </c>
      <c r="P15" s="6"/>
      <c r="Q15" s="6">
        <v>5.14</v>
      </c>
      <c r="R15" s="20">
        <v>5.12</v>
      </c>
      <c r="S15" s="20">
        <v>5</v>
      </c>
      <c r="T15" s="20">
        <v>4.21</v>
      </c>
      <c r="U15" s="17"/>
      <c r="V15" s="21">
        <v>5.24</v>
      </c>
      <c r="W15" s="21">
        <v>5.2</v>
      </c>
      <c r="X15" s="21">
        <v>5.15</v>
      </c>
      <c r="Y15" s="22">
        <v>5.0599999999999996</v>
      </c>
    </row>
    <row r="18" spans="1:27" x14ac:dyDescent="0.25">
      <c r="P18" s="1"/>
    </row>
    <row r="20" spans="1:27" x14ac:dyDescent="0.25">
      <c r="A20" t="s">
        <v>54</v>
      </c>
    </row>
    <row r="23" spans="1:27" x14ac:dyDescent="0.25">
      <c r="A23" s="3" t="s">
        <v>56</v>
      </c>
      <c r="H23" s="3" t="s">
        <v>57</v>
      </c>
    </row>
    <row r="24" spans="1:27" x14ac:dyDescent="0.25">
      <c r="A24" s="24" t="s">
        <v>53</v>
      </c>
      <c r="B24" s="25" t="s">
        <v>0</v>
      </c>
      <c r="C24" s="25" t="s">
        <v>8</v>
      </c>
      <c r="D24" s="25" t="s">
        <v>9</v>
      </c>
      <c r="E24" s="25" t="s">
        <v>11</v>
      </c>
      <c r="F24" s="26" t="s">
        <v>10</v>
      </c>
      <c r="H24" s="24" t="s">
        <v>53</v>
      </c>
      <c r="I24" s="25" t="s">
        <v>32</v>
      </c>
      <c r="J24" s="25" t="s">
        <v>33</v>
      </c>
      <c r="K24" s="25" t="s">
        <v>34</v>
      </c>
      <c r="L24" s="25" t="s">
        <v>35</v>
      </c>
      <c r="M24" s="26" t="s">
        <v>36</v>
      </c>
      <c r="U24" s="2"/>
      <c r="V24" s="2"/>
      <c r="W24" s="2"/>
      <c r="X24" s="2"/>
      <c r="Y24" s="2"/>
      <c r="Z24" s="2"/>
      <c r="AA24" s="2"/>
    </row>
    <row r="25" spans="1:27" x14ac:dyDescent="0.25">
      <c r="A25" s="27" t="s">
        <v>15</v>
      </c>
      <c r="B25" s="28" t="s">
        <v>12</v>
      </c>
      <c r="C25" s="28" t="s">
        <v>14</v>
      </c>
      <c r="D25" s="28">
        <v>4.75</v>
      </c>
      <c r="E25" s="28" t="s">
        <v>55</v>
      </c>
      <c r="F25" s="29" t="s">
        <v>55</v>
      </c>
      <c r="H25" s="33">
        <v>0.05</v>
      </c>
      <c r="I25" s="34">
        <v>1.2</v>
      </c>
      <c r="J25" s="34">
        <v>3.05</v>
      </c>
      <c r="K25" s="34">
        <v>5.01</v>
      </c>
      <c r="L25" s="34">
        <v>6.91</v>
      </c>
      <c r="M25" s="35">
        <v>9.0500000000000007</v>
      </c>
      <c r="O25" s="2"/>
    </row>
    <row r="26" spans="1:27" x14ac:dyDescent="0.25">
      <c r="A26" s="27" t="s">
        <v>16</v>
      </c>
      <c r="B26" s="28" t="s">
        <v>1</v>
      </c>
      <c r="C26" s="28" t="s">
        <v>31</v>
      </c>
      <c r="D26" s="28">
        <v>4.4800000000000004</v>
      </c>
      <c r="E26" s="28" t="s">
        <v>55</v>
      </c>
      <c r="F26" s="29" t="s">
        <v>55</v>
      </c>
      <c r="H26" s="33">
        <v>0.1</v>
      </c>
      <c r="I26" s="34">
        <v>0.75</v>
      </c>
      <c r="J26" s="34">
        <v>2.5</v>
      </c>
      <c r="K26" s="34">
        <v>4.42</v>
      </c>
      <c r="L26" s="34">
        <v>6.28</v>
      </c>
      <c r="M26" s="35">
        <v>8.36</v>
      </c>
      <c r="O26" s="2"/>
      <c r="U26" s="2"/>
      <c r="V26" s="2"/>
      <c r="W26" s="2"/>
      <c r="X26" s="2"/>
      <c r="Y26" s="2"/>
    </row>
    <row r="27" spans="1:27" x14ac:dyDescent="0.25">
      <c r="A27" s="27" t="s">
        <v>17</v>
      </c>
      <c r="B27" s="28">
        <v>0</v>
      </c>
      <c r="C27" s="28" t="s">
        <v>13</v>
      </c>
      <c r="D27" s="28">
        <v>4.03</v>
      </c>
      <c r="E27" s="28" t="s">
        <v>55</v>
      </c>
      <c r="F27" s="29" t="s">
        <v>55</v>
      </c>
      <c r="H27" s="33">
        <v>0.15</v>
      </c>
      <c r="I27" s="34">
        <v>0.3</v>
      </c>
      <c r="J27" s="34">
        <v>1.93</v>
      </c>
      <c r="K27" s="34">
        <v>3.9</v>
      </c>
      <c r="L27" s="34">
        <v>5.95</v>
      </c>
      <c r="M27" s="35">
        <v>8</v>
      </c>
      <c r="O27" s="2"/>
      <c r="U27" s="2"/>
      <c r="V27" s="2"/>
      <c r="W27" s="2"/>
      <c r="X27" s="2"/>
      <c r="Y27" s="2"/>
      <c r="Z27" s="2"/>
      <c r="AA27" s="2"/>
    </row>
    <row r="28" spans="1:27" x14ac:dyDescent="0.25">
      <c r="A28" s="27" t="s">
        <v>18</v>
      </c>
      <c r="B28" s="28">
        <v>0</v>
      </c>
      <c r="C28" s="28" t="s">
        <v>30</v>
      </c>
      <c r="D28" s="28">
        <v>3.62</v>
      </c>
      <c r="E28" s="28">
        <v>5.0199999999999996</v>
      </c>
      <c r="F28" s="29" t="s">
        <v>55</v>
      </c>
      <c r="H28" s="33">
        <v>0.2</v>
      </c>
      <c r="I28" s="28">
        <v>0</v>
      </c>
      <c r="J28" s="34">
        <v>1.8</v>
      </c>
      <c r="K28" s="34">
        <v>3.7</v>
      </c>
      <c r="L28" s="34">
        <v>5.57</v>
      </c>
      <c r="M28" s="35">
        <v>7.55</v>
      </c>
      <c r="O28" s="2"/>
      <c r="U28" s="2"/>
      <c r="V28" s="2"/>
      <c r="W28" s="2"/>
      <c r="X28" s="2"/>
      <c r="Y28" s="2"/>
      <c r="Z28" s="2"/>
      <c r="AA28" s="2"/>
    </row>
    <row r="29" spans="1:27" x14ac:dyDescent="0.25">
      <c r="A29" s="27" t="s">
        <v>19</v>
      </c>
      <c r="B29" s="28">
        <v>0</v>
      </c>
      <c r="C29" s="28" t="s">
        <v>29</v>
      </c>
      <c r="D29" s="28">
        <v>3.18</v>
      </c>
      <c r="E29" s="28">
        <v>4.82</v>
      </c>
      <c r="F29" s="29" t="s">
        <v>55</v>
      </c>
      <c r="H29" s="33">
        <v>0.25</v>
      </c>
      <c r="I29" s="28">
        <v>0</v>
      </c>
      <c r="J29" s="34">
        <v>1.4</v>
      </c>
      <c r="K29" s="34">
        <v>3.29</v>
      </c>
      <c r="L29" s="34">
        <v>5.14</v>
      </c>
      <c r="M29" s="35">
        <v>7.1</v>
      </c>
      <c r="O29" s="2"/>
      <c r="U29" s="2"/>
      <c r="V29" s="2"/>
      <c r="W29" s="2"/>
      <c r="X29" s="2"/>
      <c r="Y29" s="2"/>
      <c r="Z29" s="2"/>
      <c r="AA29" s="2"/>
    </row>
    <row r="30" spans="1:27" x14ac:dyDescent="0.25">
      <c r="A30" s="27" t="s">
        <v>20</v>
      </c>
      <c r="B30" s="28">
        <v>0</v>
      </c>
      <c r="C30" s="28" t="s">
        <v>28</v>
      </c>
      <c r="D30" s="28">
        <v>2.75</v>
      </c>
      <c r="E30" s="28">
        <v>4.4400000000000004</v>
      </c>
      <c r="F30" s="29" t="s">
        <v>55</v>
      </c>
      <c r="H30" s="33">
        <v>0.3</v>
      </c>
      <c r="I30" s="28">
        <v>0</v>
      </c>
      <c r="J30" s="34">
        <v>1</v>
      </c>
      <c r="K30" s="34">
        <v>2.95</v>
      </c>
      <c r="L30" s="34">
        <v>4.71</v>
      </c>
      <c r="M30" s="35">
        <v>6.6</v>
      </c>
      <c r="O30" s="2"/>
    </row>
    <row r="31" spans="1:27" x14ac:dyDescent="0.25">
      <c r="A31" s="27" t="s">
        <v>21</v>
      </c>
      <c r="B31" s="28">
        <v>0</v>
      </c>
      <c r="C31" s="28" t="s">
        <v>7</v>
      </c>
      <c r="D31" s="28">
        <v>2.2999999999999998</v>
      </c>
      <c r="E31" s="28">
        <v>4.08</v>
      </c>
      <c r="F31" s="29" t="s">
        <v>55</v>
      </c>
      <c r="H31" s="33">
        <v>0.35</v>
      </c>
      <c r="I31" s="28">
        <v>0</v>
      </c>
      <c r="J31" s="34">
        <v>0.65</v>
      </c>
      <c r="K31" s="34">
        <v>2.4500000000000002</v>
      </c>
      <c r="L31" s="34">
        <v>4.32</v>
      </c>
      <c r="M31" s="35">
        <v>6.1</v>
      </c>
      <c r="O31" s="2"/>
    </row>
    <row r="32" spans="1:27" x14ac:dyDescent="0.25">
      <c r="A32" s="27" t="s">
        <v>22</v>
      </c>
      <c r="B32" s="28">
        <v>0</v>
      </c>
      <c r="C32" s="28" t="s">
        <v>27</v>
      </c>
      <c r="D32" s="28">
        <v>1.92</v>
      </c>
      <c r="E32" s="28">
        <v>3.63</v>
      </c>
      <c r="F32" s="29" t="s">
        <v>24</v>
      </c>
      <c r="H32" s="33">
        <v>0.4</v>
      </c>
      <c r="I32" s="28">
        <v>0</v>
      </c>
      <c r="J32" s="34">
        <v>0.35</v>
      </c>
      <c r="K32" s="34">
        <v>2.0499999999999998</v>
      </c>
      <c r="L32" s="34">
        <v>3.91</v>
      </c>
      <c r="M32" s="35">
        <v>5.75</v>
      </c>
      <c r="O32" s="2"/>
    </row>
    <row r="33" spans="1:15" x14ac:dyDescent="0.25">
      <c r="A33" s="27" t="s">
        <v>6</v>
      </c>
      <c r="B33" s="28">
        <v>0</v>
      </c>
      <c r="C33" s="28">
        <v>0</v>
      </c>
      <c r="D33" s="28">
        <v>1.53</v>
      </c>
      <c r="E33" s="28">
        <v>3.25</v>
      </c>
      <c r="F33" s="29" t="s">
        <v>25</v>
      </c>
      <c r="H33" s="33">
        <v>0.45</v>
      </c>
      <c r="I33" s="28">
        <v>0</v>
      </c>
      <c r="J33" s="28">
        <v>0</v>
      </c>
      <c r="K33" s="34">
        <v>1.67</v>
      </c>
      <c r="L33" s="34">
        <v>3.5</v>
      </c>
      <c r="M33" s="35">
        <v>5.25</v>
      </c>
      <c r="O33" s="2"/>
    </row>
    <row r="34" spans="1:15" ht="15.75" customHeight="1" x14ac:dyDescent="0.25">
      <c r="A34" s="30" t="s">
        <v>23</v>
      </c>
      <c r="B34" s="31">
        <v>0</v>
      </c>
      <c r="C34" s="31">
        <v>0</v>
      </c>
      <c r="D34" s="31">
        <v>1.18</v>
      </c>
      <c r="E34" s="31">
        <v>2.85</v>
      </c>
      <c r="F34" s="32" t="s">
        <v>26</v>
      </c>
      <c r="H34" s="36">
        <v>0.5</v>
      </c>
      <c r="I34" s="31">
        <v>0</v>
      </c>
      <c r="J34" s="31">
        <v>0</v>
      </c>
      <c r="K34" s="37">
        <v>1.28</v>
      </c>
      <c r="L34" s="37">
        <v>3.12</v>
      </c>
      <c r="M34" s="38">
        <v>4.82</v>
      </c>
      <c r="O34" s="2"/>
    </row>
    <row r="35" spans="1:15" ht="15.75" customHeight="1" x14ac:dyDescent="0.25">
      <c r="A35" s="28"/>
      <c r="B35" s="28"/>
      <c r="C35" s="28"/>
      <c r="D35" s="28"/>
      <c r="E35" s="28"/>
      <c r="F35" s="28"/>
      <c r="H35" s="34"/>
      <c r="I35" s="28"/>
      <c r="J35" s="28"/>
      <c r="K35" s="34"/>
      <c r="L35" s="34"/>
      <c r="M35" s="34"/>
      <c r="O35" s="2"/>
    </row>
    <row r="36" spans="1:15" x14ac:dyDescent="0.25">
      <c r="H36" s="3" t="s">
        <v>58</v>
      </c>
      <c r="K36" s="2"/>
      <c r="L36" s="2"/>
      <c r="M36" s="2"/>
    </row>
    <row r="37" spans="1:15" x14ac:dyDescent="0.25">
      <c r="H37" s="24" t="s">
        <v>53</v>
      </c>
      <c r="I37" s="25" t="s">
        <v>37</v>
      </c>
      <c r="J37" s="25" t="s">
        <v>38</v>
      </c>
      <c r="K37" s="25" t="s">
        <v>39</v>
      </c>
      <c r="L37" s="25" t="s">
        <v>40</v>
      </c>
      <c r="M37" s="26" t="s">
        <v>41</v>
      </c>
    </row>
    <row r="38" spans="1:15" x14ac:dyDescent="0.25">
      <c r="H38" s="33">
        <v>0.05</v>
      </c>
      <c r="I38" s="28">
        <f>$H$25*I25</f>
        <v>0.06</v>
      </c>
      <c r="J38" s="28">
        <f t="shared" ref="J38:M38" si="0">$H$25*J25</f>
        <v>0.1525</v>
      </c>
      <c r="K38" s="28">
        <f t="shared" si="0"/>
        <v>0.2505</v>
      </c>
      <c r="L38" s="28">
        <f t="shared" si="0"/>
        <v>0.34550000000000003</v>
      </c>
      <c r="M38" s="29">
        <f t="shared" si="0"/>
        <v>0.45250000000000007</v>
      </c>
    </row>
    <row r="39" spans="1:15" x14ac:dyDescent="0.25">
      <c r="H39" s="33">
        <v>0.1</v>
      </c>
      <c r="I39" s="28">
        <f>$H$26*I26</f>
        <v>7.5000000000000011E-2</v>
      </c>
      <c r="J39" s="28">
        <f t="shared" ref="J39:M39" si="1">$H$26*J26</f>
        <v>0.25</v>
      </c>
      <c r="K39" s="28">
        <f t="shared" si="1"/>
        <v>0.442</v>
      </c>
      <c r="L39" s="28">
        <f t="shared" si="1"/>
        <v>0.62800000000000011</v>
      </c>
      <c r="M39" s="29">
        <f t="shared" si="1"/>
        <v>0.83599999999999997</v>
      </c>
    </row>
    <row r="40" spans="1:15" x14ac:dyDescent="0.25">
      <c r="H40" s="33">
        <v>0.15</v>
      </c>
      <c r="I40" s="28">
        <f>$H$27*I27</f>
        <v>4.4999999999999998E-2</v>
      </c>
      <c r="J40" s="28">
        <f t="shared" ref="J40:M40" si="2">$H$27*J27</f>
        <v>0.28949999999999998</v>
      </c>
      <c r="K40" s="28">
        <f t="shared" si="2"/>
        <v>0.58499999999999996</v>
      </c>
      <c r="L40" s="28">
        <f t="shared" si="2"/>
        <v>0.89249999999999996</v>
      </c>
      <c r="M40" s="29">
        <f t="shared" si="2"/>
        <v>1.2</v>
      </c>
    </row>
    <row r="41" spans="1:15" x14ac:dyDescent="0.25">
      <c r="H41" s="33">
        <v>0.2</v>
      </c>
      <c r="I41" s="28">
        <f>$H$28*I28</f>
        <v>0</v>
      </c>
      <c r="J41" s="28">
        <f t="shared" ref="J41:M41" si="3">$H$28*J28</f>
        <v>0.36000000000000004</v>
      </c>
      <c r="K41" s="28">
        <f t="shared" si="3"/>
        <v>0.7400000000000001</v>
      </c>
      <c r="L41" s="28">
        <f t="shared" si="3"/>
        <v>1.1140000000000001</v>
      </c>
      <c r="M41" s="29">
        <f t="shared" si="3"/>
        <v>1.51</v>
      </c>
    </row>
    <row r="42" spans="1:15" x14ac:dyDescent="0.25">
      <c r="H42" s="33">
        <v>0.25</v>
      </c>
      <c r="I42" s="28">
        <f>$H$29*I29</f>
        <v>0</v>
      </c>
      <c r="J42" s="28">
        <f t="shared" ref="J42:M42" si="4">$H$29*J29</f>
        <v>0.35</v>
      </c>
      <c r="K42" s="28">
        <f t="shared" si="4"/>
        <v>0.82250000000000001</v>
      </c>
      <c r="L42" s="28">
        <f t="shared" si="4"/>
        <v>1.2849999999999999</v>
      </c>
      <c r="M42" s="29">
        <f t="shared" si="4"/>
        <v>1.7749999999999999</v>
      </c>
    </row>
    <row r="43" spans="1:15" x14ac:dyDescent="0.25">
      <c r="H43" s="33">
        <v>0.3</v>
      </c>
      <c r="I43" s="28">
        <f>$H$30*I30</f>
        <v>0</v>
      </c>
      <c r="J43" s="28">
        <f t="shared" ref="J43:M43" si="5">$H$30*J30</f>
        <v>0.3</v>
      </c>
      <c r="K43" s="28">
        <f t="shared" si="5"/>
        <v>0.88500000000000001</v>
      </c>
      <c r="L43" s="28">
        <f t="shared" si="5"/>
        <v>1.413</v>
      </c>
      <c r="M43" s="29">
        <f t="shared" si="5"/>
        <v>1.9799999999999998</v>
      </c>
    </row>
    <row r="44" spans="1:15" x14ac:dyDescent="0.25">
      <c r="H44" s="33">
        <v>0.35</v>
      </c>
      <c r="I44" s="28">
        <f>$H$31*I31</f>
        <v>0</v>
      </c>
      <c r="J44" s="28">
        <f t="shared" ref="J44:M44" si="6">$H$31*J31</f>
        <v>0.22749999999999998</v>
      </c>
      <c r="K44" s="28">
        <f t="shared" si="6"/>
        <v>0.85750000000000004</v>
      </c>
      <c r="L44" s="28">
        <f t="shared" si="6"/>
        <v>1.512</v>
      </c>
      <c r="M44" s="29">
        <f t="shared" si="6"/>
        <v>2.1349999999999998</v>
      </c>
    </row>
    <row r="45" spans="1:15" x14ac:dyDescent="0.25">
      <c r="H45" s="33">
        <v>0.4</v>
      </c>
      <c r="I45" s="28">
        <f>$H$32*I32</f>
        <v>0</v>
      </c>
      <c r="J45" s="28">
        <f t="shared" ref="J45:M45" si="7">$H$32*J32</f>
        <v>0.13999999999999999</v>
      </c>
      <c r="K45" s="28">
        <f t="shared" si="7"/>
        <v>0.82</v>
      </c>
      <c r="L45" s="28">
        <f t="shared" si="7"/>
        <v>1.5640000000000001</v>
      </c>
      <c r="M45" s="29">
        <f t="shared" si="7"/>
        <v>2.3000000000000003</v>
      </c>
    </row>
    <row r="46" spans="1:15" x14ac:dyDescent="0.25">
      <c r="H46" s="33">
        <v>0.45</v>
      </c>
      <c r="I46" s="28">
        <f>$H$33*I33</f>
        <v>0</v>
      </c>
      <c r="J46" s="28">
        <f t="shared" ref="J46:M46" si="8">$H$33*J33</f>
        <v>0</v>
      </c>
      <c r="K46" s="28">
        <f t="shared" si="8"/>
        <v>0.75149999999999995</v>
      </c>
      <c r="L46" s="28">
        <f t="shared" si="8"/>
        <v>1.575</v>
      </c>
      <c r="M46" s="29">
        <f t="shared" si="8"/>
        <v>2.3625000000000003</v>
      </c>
    </row>
    <row r="47" spans="1:15" x14ac:dyDescent="0.25">
      <c r="H47" s="36">
        <v>0.5</v>
      </c>
      <c r="I47" s="31">
        <f>$H$34*I34</f>
        <v>0</v>
      </c>
      <c r="J47" s="31">
        <f t="shared" ref="J47:M47" si="9">$H$34*J34</f>
        <v>0</v>
      </c>
      <c r="K47" s="31">
        <f t="shared" si="9"/>
        <v>0.64</v>
      </c>
      <c r="L47" s="31">
        <f t="shared" si="9"/>
        <v>1.56</v>
      </c>
      <c r="M47" s="32">
        <f t="shared" si="9"/>
        <v>2.41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Measurements</vt:lpstr>
      <vt:lpstr>Generator power output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LVTS5</dc:creator>
  <cp:lastModifiedBy>Sečnik, Matej</cp:lastModifiedBy>
  <dcterms:created xsi:type="dcterms:W3CDTF">2024-09-30T13:00:43Z</dcterms:created>
  <dcterms:modified xsi:type="dcterms:W3CDTF">2024-10-01T09:41:21Z</dcterms:modified>
</cp:coreProperties>
</file>