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pennstateoffice365-my.sharepoint.com/personal/rms6987_psu_edu/Documents/Students/Students_shared/Shi_Wadgama_shared/Models/ATJSPK/lignin_saf/"/>
    </mc:Choice>
  </mc:AlternateContent>
  <xr:revisionPtr revIDLastSave="36" documentId="8_{1632F35C-E3AC-4DAB-94CF-47574C467801}" xr6:coauthVersionLast="47" xr6:coauthVersionMax="47" xr10:uidLastSave="{0C02826C-0FDF-4667-A7FC-4294B95A70A5}"/>
  <bookViews>
    <workbookView xWindow="-120" yWindow="-120" windowWidth="29040" windowHeight="1572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tc={524075C4-CBD5-4D6B-960E-B481A99328FA}</author>
  </authors>
  <commentList>
    <comment ref="C21" authorId="0" shapeId="0" xr:uid="{524075C4-CBD5-4D6B-960E-B481A99328FA}">
      <text>
        <t>[Threaded comment]
Your version of Excel allows you to read this threaded comment; however, any edits to it will get removed if the file is opened in a newer version of Excel. Learn more: https://go.microsoft.com/fwlink/?linkid=870924
Comment:
    While this could be perfectly fine, I want to check to see if I can try reducing these utility requirements</t>
      </text>
    </comment>
  </commentList>
</comments>
</file>

<file path=xl/sharedStrings.xml><?xml version="1.0" encoding="utf-8"?>
<sst xmlns="http://schemas.openxmlformats.org/spreadsheetml/2006/main" count="159" uniqueCount="58">
  <si>
    <t>Unit</t>
  </si>
  <si>
    <t>Heat Utilities</t>
  </si>
  <si>
    <t>Power utilities</t>
  </si>
  <si>
    <t>FLASH107</t>
  </si>
  <si>
    <t>[&lt;cooling_water: -3.23e+08 kJ/hr, 2.21e+05 kmol/hr, 108 USD/hr&gt;]</t>
  </si>
  <si>
    <t>PUMP112</t>
  </si>
  <si>
    <t>[&lt;high_pressure_steam: 5.98e+03 kJ/hr, 0.186 kmol/hr, 0.0589 USD/hr&gt;]</t>
  </si>
  <si>
    <t>DIST113</t>
  </si>
  <si>
    <t>[&lt;cooling_water: -1.57e+07 kJ/hr, 1.07e+04 kmol/hr, 5.23 USD/hr&gt;, &lt;low_pressure_steam: 8.45e+08 kJ/hr, 2.18e+04 kmol/hr, 5.19e+03 USD/hr&gt;]</t>
  </si>
  <si>
    <t>DIST114</t>
  </si>
  <si>
    <t>[&lt;cooling_water: -4.83e+08 kJ/hr, 3.3e+05 kmol/hr, 161 USD/hr&gt;, &lt;low_pressure_steam: 4.65e+08 kJ/hr, 1.2e+04 kmol/hr, 2.86e+03 USD/hr&gt;]</t>
  </si>
  <si>
    <t>HX110</t>
  </si>
  <si>
    <t>[&lt;low_pressure_steam: 2.32e+06 kJ/hr, 60.1 kmol/hr, 14.3 USD/hr&gt;]</t>
  </si>
  <si>
    <t>HX105</t>
  </si>
  <si>
    <t>[&lt;cooling_water: -2.02e+06 kJ/hr, 1.38e+03 kmol/hr, 0.673 USD/hr&gt;]</t>
  </si>
  <si>
    <t>RCF106-H</t>
  </si>
  <si>
    <t>[&lt;high_pressure_steam: 1.95e+07 kJ/hr, 607 kmol/hr, 192 USD/hr&gt;]</t>
  </si>
  <si>
    <t>RCF103-S</t>
  </si>
  <si>
    <t>[]</t>
  </si>
  <si>
    <t>PUMP108</t>
  </si>
  <si>
    <t>HX115</t>
  </si>
  <si>
    <t>[&lt;cooling_water: -6.62e+08 kJ/hr, 4.52e+05 kmol/hr, 221 USD/hr&gt;]</t>
  </si>
  <si>
    <t>HX117</t>
  </si>
  <si>
    <t>[&lt;chilled_water: -5.33e+07 kJ/hr, 3.54e+04 kmol/hr, 267 USD/hr&gt;]</t>
  </si>
  <si>
    <t>FLASH118</t>
  </si>
  <si>
    <t>[&lt;low_pressure_steam: 1.03e+07 kJ/hr, 266 kmol/hr, 63.4 USD/hr&gt;]</t>
  </si>
  <si>
    <t>HX102</t>
  </si>
  <si>
    <t>[&lt;high_pressure_steam: 4.44e+08 kJ/hr, 1.38e+04 kmol/hr, 4.38e+03 USD/hr&gt;]</t>
  </si>
  <si>
    <t>PSA111</t>
  </si>
  <si>
    <t>PUMP101</t>
  </si>
  <si>
    <t>FLASH109</t>
  </si>
  <si>
    <t>[&lt;propane: -9.6e+06 kJ/hr, 522 kmol/hr, 126 USD/hr&gt;]</t>
  </si>
  <si>
    <t>Utility drivers with costs &gt; 1000 USD/hr</t>
  </si>
  <si>
    <t>Code</t>
  </si>
  <si>
    <t>VERSION 1</t>
  </si>
  <si>
    <t>Variable OPEX</t>
  </si>
  <si>
    <t>MM USD/yr</t>
  </si>
  <si>
    <t>VERSION 2</t>
  </si>
  <si>
    <t>Purchase Cost</t>
  </si>
  <si>
    <t>MSP</t>
  </si>
  <si>
    <t>USD/gal</t>
  </si>
  <si>
    <t/>
  </si>
  <si>
    <t>VERSION 2 (Heat integrated system)</t>
  </si>
  <si>
    <t>HXN</t>
  </si>
  <si>
    <t>[&lt;low_pressure_steam: -5.51e+07 kJ/hr, -1.42e+03 kmol/hr, -339 USD/hr&gt;, &lt;high_pressure_steam: -3.55e+08 kJ/hr, -1.1e+04 kmol/hr, -3.5e+03 USD/hr&gt;, &lt;cooling_water: 3.54e+08 kJ/hr, -2.42e+05 kmol/hr, -118 USD/hr&gt;, &lt;chilled_water: -2.51e-06 kJ/hr, 1.88e-09 kmol/hr, 1.26e-11 USD/hr&gt;, &lt;propane: 0 kJ/hr, 0 kmol/hr, 0 USD/hr&gt;]</t>
  </si>
  <si>
    <t>At first glance, it seems strange that the utility costs are still the same with heat integration, but there is one utility here (HXN) that really offsets the heat exchanging (costs are negative)</t>
  </si>
  <si>
    <t>[&lt;low_pressure_steam: 2.28e+06 kJ/hr, 59 kmol/hr, 14 USD/hr&gt;]</t>
  </si>
  <si>
    <t>[&lt;propane: -9.3e+06 kJ/hr, 506 kmol/hr, 123 USD/hr&gt;]</t>
  </si>
  <si>
    <t>[&lt;cooling_water: -1.21e+07 kJ/hr, 8.26e+03 kmol/hr, 4.03 USD/hr&gt;, &lt;low_pressure_steam: 6.49e+08 kJ/hr, 1.68e+04 kmol/hr, 3.99e+03 USD/hr&gt;]</t>
  </si>
  <si>
    <t>[&lt;high_pressure_steam: 2.3e+07 kJ/hr, 715 kmol/hr, 227 USD/hr&gt;, &lt;high_pressure_steam: 2.3e+07 kJ/hr, 715 kmol/hr, 227 USD/hr&gt;, &lt;high_pressure_steam: 2.3e+07 kJ/hr, 715 kmol/hr, 227 USD/hr&gt;, &lt;high_pressure_steam: 2.3e+07 kJ/hr, 715 kmol/hr, 227 USD/hr&gt;, &lt;high_pressure_steam: 2.3e+07 kJ/hr, 715 kmol/hr, 227 USD/hr&gt;, &lt;high_pressure_steam: 2.3e+07 kJ/hr, 715 kmol/hr, 227 USD/hr&gt;, &lt;high_pressure_steam: 2.3e+07 kJ/hr, 715 kmol/hr, 227 USD/hr&gt;, &lt;high_pressure_steam: 2.3e+07 kJ/hr, 715 kmol/hr, 227 USD/hr&gt;]</t>
  </si>
  <si>
    <t>[&lt;cooling_water: -4.11e+08 kJ/hr, 2.81e+05 kmol/hr, 137 USD/hr&gt;, &lt;low_pressure_steam: 3.84e+08 kJ/hr, 9.91e+03 kmol/hr, 2.36e+03 USD/hr&gt;]</t>
  </si>
  <si>
    <t>[&lt;high_pressure_steam: 3.21e+08 kJ/hr, 9.98e+03 kmol/hr, 3.16e+03 USD/hr&gt;]</t>
  </si>
  <si>
    <t>[&lt;cooling_water: -2.48e+08 kJ/hr, 1.69e+05 kmol/hr, 82.7 USD/hr&gt;]</t>
  </si>
  <si>
    <t>[&lt;low_pressure_steam: 9.35e+06 kJ/hr, 242 kmol/hr, 57.5 USD/hr&gt;]</t>
  </si>
  <si>
    <t>[&lt;chilled_water: -5.13e+08 kJ/hr, 3.4e+05 kmol/hr, 2.57e+03 USD/hr&gt;]</t>
  </si>
  <si>
    <t>WWTC</t>
  </si>
  <si>
    <t>BT</t>
  </si>
  <si>
    <t>[&lt;high_pressure_steam: -5.05e+08 kJ/hr, -1.57e+04 kmol/hr, -4.98e+03 USD/hr&gt;, &lt;low_pressure_steam: -1.04e+09 kJ/hr, -2.7e+04 kmol/hr, -6.42e+03 USD/hr&gt;, &lt;cooling_water: -7.66e+06 kJ/hr, 5.23e+03 kmol/hr, 2.55 USD/hr&gt;]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</si>
</sst>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name val="Arial"/>
      <family val="2"/>
    </font>
    <font>
      <sz val="9"/>
      <color indexed="81"/>
      <name val="Tahoma"/>
      <family val="2"/>
    </font>
    <font>
      <b/>
      <sz val="11"/>
      <color theme="1"/>
      <name val="Arial"/>
      <family val="2"/>
    </font>
    <font>
      <sz val="10"/>
      <color theme="1"/>
      <name val="Arial"/>
      <family val="2"/>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4" fontId="1" fillId="0" borderId="0" applyFont="0" applyFill="0" applyBorder="0" applyAlignment="0" applyProtection="0"/>
  </cellStyleXfs>
  <cellXfs count="19">
    <xf numFmtId="0" fontId="0" fillId="0" borderId="0" xfId="0"/>
    <xf numFmtId="0" fontId="0" fillId="2" borderId="0" xfId="0" applyFill="1"/>
    <xf numFmtId="0" fontId="3" fillId="0" borderId="0" xfId="0" applyFont="1"/>
    <xf numFmtId="0" fontId="4" fillId="0" borderId="1" xfId="0" applyFont="1" applyBorder="1" applyAlignment="1">
      <alignment horizontal="center" vertical="top"/>
    </xf>
    <xf numFmtId="0" fontId="3" fillId="2" borderId="0" xfId="0" applyFont="1" applyFill="1"/>
    <xf numFmtId="2" fontId="3" fillId="0" borderId="0" xfId="0" applyNumberFormat="1" applyFont="1"/>
    <xf numFmtId="2" fontId="0" fillId="0" borderId="0" xfId="0" applyNumberFormat="1"/>
    <xf numFmtId="0" fontId="3" fillId="0" borderId="0" xfId="0" applyFont="1" applyFill="1" applyBorder="1"/>
    <xf numFmtId="0" fontId="2" fillId="0" borderId="0" xfId="0" applyFont="1"/>
    <xf numFmtId="0" fontId="3" fillId="0" borderId="0" xfId="0" applyFont="1" applyBorder="1"/>
    <xf numFmtId="0" fontId="4" fillId="0" borderId="0" xfId="0" applyFont="1" applyBorder="1" applyAlignment="1">
      <alignment horizontal="center" vertical="top"/>
    </xf>
    <xf numFmtId="2" fontId="4" fillId="0" borderId="0" xfId="0" applyNumberFormat="1" applyFont="1" applyBorder="1" applyAlignment="1">
      <alignment horizontal="center" vertical="top"/>
    </xf>
    <xf numFmtId="2" fontId="3" fillId="0" borderId="0" xfId="0" applyNumberFormat="1" applyFont="1" applyBorder="1"/>
    <xf numFmtId="0" fontId="3" fillId="2" borderId="0" xfId="0" applyFont="1" applyFill="1" applyBorder="1"/>
    <xf numFmtId="44" fontId="3" fillId="0" borderId="0" xfId="1" applyFont="1"/>
    <xf numFmtId="44" fontId="6" fillId="0" borderId="0" xfId="1" applyFont="1" applyBorder="1"/>
    <xf numFmtId="44" fontId="3" fillId="0" borderId="0" xfId="1" applyFont="1" applyBorder="1"/>
    <xf numFmtId="0" fontId="7" fillId="0" borderId="0" xfId="0" applyFont="1"/>
    <xf numFmtId="0" fontId="7" fillId="0" borderId="0" xfId="0" quotePrefix="1" applyFont="1"/>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Wadgama, Hafi" id="{8AE6D231-7EEB-4873-852D-A3770C7AEDF7}" userId="S::mmw6427@psu.edu::3679fcf3-3245-4b16-ba5c-0e13c3a034e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5-09-06T12:30:18.63" personId="{8AE6D231-7EEB-4873-852D-A3770C7AEDF7}" id="{524075C4-CBD5-4D6B-960E-B481A99328FA}">
    <text>While this could be perfectly fine, I want to check to see if I can try reducing these utility requirements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3"/>
  <sheetViews>
    <sheetView tabSelected="1" topLeftCell="A59" zoomScale="115" zoomScaleNormal="115" workbookViewId="0">
      <selection activeCell="C83" sqref="C83"/>
    </sheetView>
  </sheetViews>
  <sheetFormatPr defaultRowHeight="15" x14ac:dyDescent="0.25"/>
  <cols>
    <col min="1" max="1" width="3.28515625" bestFit="1" customWidth="1"/>
    <col min="2" max="2" width="15" customWidth="1"/>
    <col min="3" max="3" width="214.42578125" customWidth="1"/>
    <col min="4" max="4" width="14.85546875" style="6" bestFit="1" customWidth="1"/>
    <col min="5" max="5" width="21.5703125" style="14" customWidth="1"/>
  </cols>
  <sheetData>
    <row r="1" spans="1:5" x14ac:dyDescent="0.25">
      <c r="C1" s="8" t="s">
        <v>34</v>
      </c>
    </row>
    <row r="2" spans="1:5" x14ac:dyDescent="0.25">
      <c r="A2" s="9"/>
      <c r="B2" s="10" t="s">
        <v>0</v>
      </c>
      <c r="C2" s="10" t="s">
        <v>1</v>
      </c>
      <c r="D2" s="11" t="s">
        <v>2</v>
      </c>
      <c r="E2" s="15" t="s">
        <v>38</v>
      </c>
    </row>
    <row r="3" spans="1:5" x14ac:dyDescent="0.25">
      <c r="A3" s="10">
        <v>0</v>
      </c>
      <c r="B3" s="9" t="s">
        <v>3</v>
      </c>
      <c r="C3" s="9" t="s">
        <v>4</v>
      </c>
      <c r="D3" s="12">
        <v>0</v>
      </c>
      <c r="E3" s="16">
        <v>589762.69810000004</v>
      </c>
    </row>
    <row r="4" spans="1:5" x14ac:dyDescent="0.25">
      <c r="A4" s="10">
        <v>1</v>
      </c>
      <c r="B4" s="9" t="s">
        <v>5</v>
      </c>
      <c r="C4" s="9" t="s">
        <v>6</v>
      </c>
      <c r="D4" s="12">
        <v>0</v>
      </c>
      <c r="E4" s="16">
        <v>2703239.51</v>
      </c>
    </row>
    <row r="5" spans="1:5" x14ac:dyDescent="0.25">
      <c r="A5" s="10">
        <v>2</v>
      </c>
      <c r="B5" s="9" t="s">
        <v>7</v>
      </c>
      <c r="C5" s="13" t="s">
        <v>8</v>
      </c>
      <c r="D5" s="12">
        <v>24.300301078051501</v>
      </c>
      <c r="E5" s="16">
        <v>2417586.0950000002</v>
      </c>
    </row>
    <row r="6" spans="1:5" x14ac:dyDescent="0.25">
      <c r="A6" s="10">
        <v>3</v>
      </c>
      <c r="B6" s="9" t="s">
        <v>9</v>
      </c>
      <c r="C6" s="13" t="s">
        <v>10</v>
      </c>
      <c r="D6" s="12">
        <v>10.323196017630311</v>
      </c>
      <c r="E6" s="16">
        <v>6870158.8509999998</v>
      </c>
    </row>
    <row r="7" spans="1:5" x14ac:dyDescent="0.25">
      <c r="A7" s="10">
        <v>4</v>
      </c>
      <c r="B7" s="9" t="s">
        <v>11</v>
      </c>
      <c r="C7" s="9" t="s">
        <v>12</v>
      </c>
      <c r="D7" s="12">
        <v>0</v>
      </c>
      <c r="E7" s="16">
        <v>5037.3585279999998</v>
      </c>
    </row>
    <row r="8" spans="1:5" x14ac:dyDescent="0.25">
      <c r="A8" s="10">
        <v>5</v>
      </c>
      <c r="B8" s="9" t="s">
        <v>13</v>
      </c>
      <c r="C8" s="9" t="s">
        <v>14</v>
      </c>
      <c r="D8" s="12">
        <v>0</v>
      </c>
      <c r="E8" s="16">
        <v>5179.074936</v>
      </c>
    </row>
    <row r="9" spans="1:5" x14ac:dyDescent="0.25">
      <c r="A9" s="10">
        <v>6</v>
      </c>
      <c r="B9" s="9" t="s">
        <v>15</v>
      </c>
      <c r="C9" s="9" t="s">
        <v>16</v>
      </c>
      <c r="D9" s="12">
        <v>0</v>
      </c>
      <c r="E9" s="16">
        <v>5209901.62</v>
      </c>
    </row>
    <row r="10" spans="1:5" x14ac:dyDescent="0.25">
      <c r="A10" s="10">
        <v>7</v>
      </c>
      <c r="B10" s="9" t="s">
        <v>17</v>
      </c>
      <c r="C10" s="9" t="s">
        <v>18</v>
      </c>
      <c r="D10" s="12">
        <v>36.846099519485733</v>
      </c>
      <c r="E10" s="16">
        <v>62994120.32</v>
      </c>
    </row>
    <row r="11" spans="1:5" x14ac:dyDescent="0.25">
      <c r="A11" s="10">
        <v>8</v>
      </c>
      <c r="B11" s="9" t="s">
        <v>19</v>
      </c>
      <c r="C11" s="9" t="s">
        <v>18</v>
      </c>
      <c r="D11" s="12">
        <v>-9.2393112561059371E-13</v>
      </c>
      <c r="E11" s="16">
        <v>0</v>
      </c>
    </row>
    <row r="12" spans="1:5" x14ac:dyDescent="0.25">
      <c r="A12" s="10">
        <v>9</v>
      </c>
      <c r="B12" s="9" t="s">
        <v>20</v>
      </c>
      <c r="C12" s="9" t="s">
        <v>21</v>
      </c>
      <c r="D12" s="12">
        <v>0</v>
      </c>
      <c r="E12" s="16">
        <v>2281132.9939999999</v>
      </c>
    </row>
    <row r="13" spans="1:5" x14ac:dyDescent="0.25">
      <c r="A13" s="10">
        <v>10</v>
      </c>
      <c r="B13" s="9" t="s">
        <v>22</v>
      </c>
      <c r="C13" s="9" t="s">
        <v>23</v>
      </c>
      <c r="D13" s="12">
        <v>0</v>
      </c>
      <c r="E13" s="16">
        <v>139575.23360000001</v>
      </c>
    </row>
    <row r="14" spans="1:5" x14ac:dyDescent="0.25">
      <c r="A14" s="10">
        <v>11</v>
      </c>
      <c r="B14" s="9" t="s">
        <v>24</v>
      </c>
      <c r="C14" s="9" t="s">
        <v>25</v>
      </c>
      <c r="D14" s="12">
        <v>0</v>
      </c>
      <c r="E14" s="16">
        <v>44110.688340000001</v>
      </c>
    </row>
    <row r="15" spans="1:5" x14ac:dyDescent="0.25">
      <c r="A15" s="10">
        <v>12</v>
      </c>
      <c r="B15" s="9" t="s">
        <v>26</v>
      </c>
      <c r="C15" s="13" t="s">
        <v>27</v>
      </c>
      <c r="D15" s="12">
        <v>0</v>
      </c>
      <c r="E15" s="16">
        <v>176108.27729999999</v>
      </c>
    </row>
    <row r="16" spans="1:5" x14ac:dyDescent="0.25">
      <c r="A16" s="10">
        <v>13</v>
      </c>
      <c r="B16" s="9" t="s">
        <v>28</v>
      </c>
      <c r="C16" s="9" t="s">
        <v>18</v>
      </c>
      <c r="D16" s="12">
        <v>779.80927887464281</v>
      </c>
      <c r="E16" s="16">
        <v>1231512.909</v>
      </c>
    </row>
    <row r="17" spans="1:5" x14ac:dyDescent="0.25">
      <c r="A17" s="10">
        <v>14</v>
      </c>
      <c r="B17" s="9" t="s">
        <v>29</v>
      </c>
      <c r="C17" s="9" t="s">
        <v>18</v>
      </c>
      <c r="D17" s="12">
        <v>1558.1744804707539</v>
      </c>
      <c r="E17" s="16">
        <v>746973.67119999998</v>
      </c>
    </row>
    <row r="18" spans="1:5" x14ac:dyDescent="0.25">
      <c r="A18" s="10">
        <v>15</v>
      </c>
      <c r="B18" s="9" t="s">
        <v>30</v>
      </c>
      <c r="C18" s="9" t="s">
        <v>31</v>
      </c>
      <c r="D18" s="12">
        <v>0</v>
      </c>
      <c r="E18" s="16">
        <v>49943.591240000002</v>
      </c>
    </row>
    <row r="19" spans="1:5" x14ac:dyDescent="0.25">
      <c r="E19" s="14">
        <f>SUM(E3:E18)</f>
        <v>85464342.892244011</v>
      </c>
    </row>
    <row r="20" spans="1:5" x14ac:dyDescent="0.25">
      <c r="B20" s="7" t="s">
        <v>33</v>
      </c>
    </row>
    <row r="21" spans="1:5" x14ac:dyDescent="0.25">
      <c r="B21" s="1"/>
      <c r="C21" s="2" t="s">
        <v>32</v>
      </c>
    </row>
    <row r="23" spans="1:5" x14ac:dyDescent="0.25">
      <c r="B23" s="2"/>
    </row>
    <row r="25" spans="1:5" x14ac:dyDescent="0.25">
      <c r="C25" s="2" t="s">
        <v>42</v>
      </c>
    </row>
    <row r="26" spans="1:5" x14ac:dyDescent="0.25">
      <c r="A26" s="9"/>
      <c r="B26" s="10" t="s">
        <v>0</v>
      </c>
      <c r="C26" s="10" t="s">
        <v>1</v>
      </c>
      <c r="D26" s="10" t="s">
        <v>2</v>
      </c>
    </row>
    <row r="27" spans="1:5" x14ac:dyDescent="0.25">
      <c r="A27" s="10">
        <v>0</v>
      </c>
      <c r="B27" s="9" t="s">
        <v>20</v>
      </c>
      <c r="C27" s="9" t="s">
        <v>21</v>
      </c>
      <c r="D27" s="9">
        <v>0</v>
      </c>
    </row>
    <row r="28" spans="1:5" x14ac:dyDescent="0.25">
      <c r="A28" s="10">
        <v>1</v>
      </c>
      <c r="B28" s="9" t="s">
        <v>26</v>
      </c>
      <c r="C28" s="9" t="s">
        <v>27</v>
      </c>
      <c r="D28" s="9">
        <v>0</v>
      </c>
    </row>
    <row r="29" spans="1:5" x14ac:dyDescent="0.25">
      <c r="A29" s="10">
        <v>2</v>
      </c>
      <c r="B29" s="9" t="s">
        <v>22</v>
      </c>
      <c r="C29" s="9" t="s">
        <v>23</v>
      </c>
      <c r="D29" s="9">
        <v>0</v>
      </c>
    </row>
    <row r="30" spans="1:5" x14ac:dyDescent="0.25">
      <c r="A30" s="10">
        <v>3</v>
      </c>
      <c r="B30" s="9" t="s">
        <v>3</v>
      </c>
      <c r="C30" s="9" t="s">
        <v>4</v>
      </c>
      <c r="D30" s="9">
        <v>0</v>
      </c>
    </row>
    <row r="31" spans="1:5" x14ac:dyDescent="0.25">
      <c r="A31" s="10">
        <v>4</v>
      </c>
      <c r="B31" s="9" t="s">
        <v>11</v>
      </c>
      <c r="C31" s="9" t="s">
        <v>12</v>
      </c>
      <c r="D31" s="9">
        <v>0</v>
      </c>
    </row>
    <row r="32" spans="1:5" x14ac:dyDescent="0.25">
      <c r="A32" s="10">
        <v>5</v>
      </c>
      <c r="B32" s="9" t="s">
        <v>28</v>
      </c>
      <c r="C32" s="9" t="s">
        <v>18</v>
      </c>
      <c r="D32" s="9">
        <v>779.80927887464281</v>
      </c>
    </row>
    <row r="33" spans="1:4" x14ac:dyDescent="0.25">
      <c r="A33" s="10">
        <v>6</v>
      </c>
      <c r="B33" s="9" t="s">
        <v>9</v>
      </c>
      <c r="C33" s="9" t="s">
        <v>10</v>
      </c>
      <c r="D33" s="9">
        <v>10.323196017630311</v>
      </c>
    </row>
    <row r="34" spans="1:4" x14ac:dyDescent="0.25">
      <c r="A34" s="10">
        <v>7</v>
      </c>
      <c r="B34" s="9" t="s">
        <v>19</v>
      </c>
      <c r="C34" s="9" t="s">
        <v>18</v>
      </c>
      <c r="D34" s="9">
        <v>-9.2393112561059371E-13</v>
      </c>
    </row>
    <row r="35" spans="1:4" x14ac:dyDescent="0.25">
      <c r="A35" s="10">
        <v>8</v>
      </c>
      <c r="B35" s="9" t="s">
        <v>43</v>
      </c>
      <c r="C35" s="9" t="s">
        <v>44</v>
      </c>
      <c r="D35" s="9">
        <v>0</v>
      </c>
    </row>
    <row r="36" spans="1:4" x14ac:dyDescent="0.25">
      <c r="A36" s="10">
        <v>9</v>
      </c>
      <c r="B36" s="9" t="s">
        <v>5</v>
      </c>
      <c r="C36" s="9" t="s">
        <v>6</v>
      </c>
      <c r="D36" s="9">
        <v>0</v>
      </c>
    </row>
    <row r="37" spans="1:4" x14ac:dyDescent="0.25">
      <c r="A37" s="10">
        <v>10</v>
      </c>
      <c r="B37" s="9" t="s">
        <v>30</v>
      </c>
      <c r="C37" s="9" t="s">
        <v>31</v>
      </c>
      <c r="D37" s="9">
        <v>0</v>
      </c>
    </row>
    <row r="38" spans="1:4" x14ac:dyDescent="0.25">
      <c r="A38" s="10">
        <v>11</v>
      </c>
      <c r="B38" s="9" t="s">
        <v>17</v>
      </c>
      <c r="C38" s="9" t="s">
        <v>18</v>
      </c>
      <c r="D38" s="9">
        <v>36.846153911404002</v>
      </c>
    </row>
    <row r="39" spans="1:4" x14ac:dyDescent="0.25">
      <c r="A39" s="10">
        <v>12</v>
      </c>
      <c r="B39" s="9" t="s">
        <v>7</v>
      </c>
      <c r="C39" s="9" t="s">
        <v>8</v>
      </c>
      <c r="D39" s="9">
        <v>24.300301078051501</v>
      </c>
    </row>
    <row r="40" spans="1:4" x14ac:dyDescent="0.25">
      <c r="A40" s="10">
        <v>13</v>
      </c>
      <c r="B40" s="9" t="s">
        <v>15</v>
      </c>
      <c r="C40" s="9" t="s">
        <v>16</v>
      </c>
      <c r="D40" s="9">
        <v>0</v>
      </c>
    </row>
    <row r="41" spans="1:4" x14ac:dyDescent="0.25">
      <c r="A41" s="10">
        <v>14</v>
      </c>
      <c r="B41" s="9" t="s">
        <v>13</v>
      </c>
      <c r="C41" s="9" t="s">
        <v>14</v>
      </c>
      <c r="D41" s="9">
        <v>0</v>
      </c>
    </row>
    <row r="42" spans="1:4" x14ac:dyDescent="0.25">
      <c r="A42" s="10">
        <v>15</v>
      </c>
      <c r="B42" s="9" t="s">
        <v>29</v>
      </c>
      <c r="C42" s="9" t="s">
        <v>18</v>
      </c>
      <c r="D42" s="9">
        <v>1558.1746113774041</v>
      </c>
    </row>
    <row r="43" spans="1:4" x14ac:dyDescent="0.25">
      <c r="A43" s="10">
        <v>16</v>
      </c>
      <c r="B43" s="9" t="s">
        <v>24</v>
      </c>
      <c r="C43" s="9" t="s">
        <v>25</v>
      </c>
      <c r="D43" s="9">
        <v>0</v>
      </c>
    </row>
    <row r="45" spans="1:4" x14ac:dyDescent="0.25">
      <c r="C45" s="7" t="s">
        <v>45</v>
      </c>
    </row>
    <row r="48" spans="1:4" x14ac:dyDescent="0.25">
      <c r="A48" s="2"/>
      <c r="B48" s="3" t="s">
        <v>0</v>
      </c>
      <c r="C48" s="3" t="s">
        <v>1</v>
      </c>
      <c r="D48" s="3" t="s">
        <v>2</v>
      </c>
    </row>
    <row r="49" spans="1:4" x14ac:dyDescent="0.25">
      <c r="A49" s="3">
        <v>0</v>
      </c>
      <c r="B49" s="2" t="s">
        <v>11</v>
      </c>
      <c r="C49" s="2" t="s">
        <v>46</v>
      </c>
      <c r="D49" s="2">
        <v>0</v>
      </c>
    </row>
    <row r="50" spans="1:4" x14ac:dyDescent="0.25">
      <c r="A50" s="3">
        <v>1</v>
      </c>
      <c r="B50" s="2" t="s">
        <v>17</v>
      </c>
      <c r="C50" s="2" t="s">
        <v>18</v>
      </c>
      <c r="D50" s="2">
        <v>28.161914338320411</v>
      </c>
    </row>
    <row r="51" spans="1:4" x14ac:dyDescent="0.25">
      <c r="A51" s="3">
        <v>2</v>
      </c>
      <c r="B51" s="2" t="s">
        <v>28</v>
      </c>
      <c r="C51" s="2" t="s">
        <v>18</v>
      </c>
      <c r="D51" s="2">
        <v>718.22272152973051</v>
      </c>
    </row>
    <row r="52" spans="1:4" x14ac:dyDescent="0.25">
      <c r="A52" s="3">
        <v>3</v>
      </c>
      <c r="B52" s="2" t="s">
        <v>30</v>
      </c>
      <c r="C52" s="2" t="s">
        <v>47</v>
      </c>
      <c r="D52" s="2">
        <v>0</v>
      </c>
    </row>
    <row r="53" spans="1:4" x14ac:dyDescent="0.25">
      <c r="A53" s="3">
        <v>4</v>
      </c>
      <c r="B53" s="2" t="s">
        <v>7</v>
      </c>
      <c r="C53" s="4" t="s">
        <v>48</v>
      </c>
      <c r="D53" s="2">
        <v>19.225353775391799</v>
      </c>
    </row>
    <row r="54" spans="1:4" x14ac:dyDescent="0.25">
      <c r="A54" s="3">
        <v>5</v>
      </c>
      <c r="B54" s="2" t="s">
        <v>15</v>
      </c>
      <c r="C54" s="2" t="s">
        <v>49</v>
      </c>
      <c r="D54" s="2">
        <v>0</v>
      </c>
    </row>
    <row r="55" spans="1:4" x14ac:dyDescent="0.25">
      <c r="A55" s="3">
        <v>6</v>
      </c>
      <c r="B55" s="2" t="s">
        <v>13</v>
      </c>
      <c r="C55" s="2" t="s">
        <v>14</v>
      </c>
      <c r="D55" s="2">
        <v>0</v>
      </c>
    </row>
    <row r="56" spans="1:4" x14ac:dyDescent="0.25">
      <c r="A56" s="3">
        <v>7</v>
      </c>
      <c r="B56" s="2" t="s">
        <v>9</v>
      </c>
      <c r="C56" s="4" t="s">
        <v>50</v>
      </c>
      <c r="D56" s="2">
        <v>8.948221526270558</v>
      </c>
    </row>
    <row r="57" spans="1:4" x14ac:dyDescent="0.25">
      <c r="A57" s="3">
        <v>8</v>
      </c>
      <c r="B57" s="2" t="s">
        <v>26</v>
      </c>
      <c r="C57" s="4" t="s">
        <v>51</v>
      </c>
      <c r="D57" s="2">
        <v>0</v>
      </c>
    </row>
    <row r="58" spans="1:4" x14ac:dyDescent="0.25">
      <c r="A58" s="3">
        <v>9</v>
      </c>
      <c r="B58" s="2" t="s">
        <v>19</v>
      </c>
      <c r="C58" s="2" t="s">
        <v>18</v>
      </c>
      <c r="D58" s="2">
        <v>1.3858966884158911E-11</v>
      </c>
    </row>
    <row r="59" spans="1:4" x14ac:dyDescent="0.25">
      <c r="A59" s="3">
        <v>10</v>
      </c>
      <c r="B59" s="2" t="s">
        <v>3</v>
      </c>
      <c r="C59" s="2" t="s">
        <v>52</v>
      </c>
      <c r="D59" s="2">
        <v>0</v>
      </c>
    </row>
    <row r="60" spans="1:4" x14ac:dyDescent="0.25">
      <c r="A60" s="3">
        <v>11</v>
      </c>
      <c r="B60" s="2" t="s">
        <v>24</v>
      </c>
      <c r="C60" s="2" t="s">
        <v>53</v>
      </c>
      <c r="D60" s="2">
        <v>0</v>
      </c>
    </row>
    <row r="61" spans="1:4" x14ac:dyDescent="0.25">
      <c r="A61" s="3">
        <v>12</v>
      </c>
      <c r="B61" s="2" t="s">
        <v>22</v>
      </c>
      <c r="C61" s="4" t="s">
        <v>54</v>
      </c>
      <c r="D61" s="2">
        <v>0</v>
      </c>
    </row>
    <row r="62" spans="1:4" x14ac:dyDescent="0.25">
      <c r="A62" s="3">
        <v>13</v>
      </c>
      <c r="B62" s="2" t="s">
        <v>5</v>
      </c>
      <c r="C62" s="2" t="s">
        <v>6</v>
      </c>
      <c r="D62" s="2">
        <v>0</v>
      </c>
    </row>
    <row r="63" spans="1:4" x14ac:dyDescent="0.25">
      <c r="A63" s="3">
        <v>14</v>
      </c>
      <c r="B63" s="2" t="s">
        <v>29</v>
      </c>
      <c r="C63" s="2" t="s">
        <v>18</v>
      </c>
      <c r="D63" s="2">
        <v>1202.7182156310489</v>
      </c>
    </row>
    <row r="66" spans="1:4" x14ac:dyDescent="0.25">
      <c r="A66" s="2"/>
      <c r="B66" s="2" t="s">
        <v>0</v>
      </c>
      <c r="C66" s="2" t="s">
        <v>1</v>
      </c>
      <c r="D66" s="5" t="s">
        <v>2</v>
      </c>
    </row>
    <row r="67" spans="1:4" x14ac:dyDescent="0.25">
      <c r="A67" s="2">
        <v>0</v>
      </c>
      <c r="B67" s="2" t="s">
        <v>11</v>
      </c>
      <c r="C67" s="2" t="s">
        <v>46</v>
      </c>
      <c r="D67" s="5">
        <v>0</v>
      </c>
    </row>
    <row r="68" spans="1:4" x14ac:dyDescent="0.25">
      <c r="A68" s="2">
        <v>1</v>
      </c>
      <c r="B68" s="2" t="s">
        <v>28</v>
      </c>
      <c r="C68" s="2" t="s">
        <v>18</v>
      </c>
      <c r="D68" s="5">
        <v>718.22272150000003</v>
      </c>
    </row>
    <row r="69" spans="1:4" x14ac:dyDescent="0.25">
      <c r="A69" s="2">
        <v>2</v>
      </c>
      <c r="B69" s="2" t="s">
        <v>15</v>
      </c>
      <c r="C69" s="2" t="s">
        <v>49</v>
      </c>
      <c r="D69" s="5">
        <v>0</v>
      </c>
    </row>
    <row r="70" spans="1:4" x14ac:dyDescent="0.25">
      <c r="A70" s="2">
        <v>3</v>
      </c>
      <c r="B70" s="2" t="s">
        <v>17</v>
      </c>
      <c r="C70" s="2" t="s">
        <v>18</v>
      </c>
      <c r="D70" s="5">
        <v>28.161914339999999</v>
      </c>
    </row>
    <row r="71" spans="1:4" x14ac:dyDescent="0.25">
      <c r="A71" s="2">
        <v>4</v>
      </c>
      <c r="B71" s="2" t="s">
        <v>55</v>
      </c>
      <c r="C71" s="2" t="s">
        <v>18</v>
      </c>
      <c r="D71" s="5">
        <v>759.10313729999996</v>
      </c>
    </row>
    <row r="72" spans="1:4" x14ac:dyDescent="0.25">
      <c r="A72" s="2">
        <v>5</v>
      </c>
      <c r="B72" s="2" t="s">
        <v>22</v>
      </c>
      <c r="C72" s="2" t="s">
        <v>54</v>
      </c>
      <c r="D72" s="5">
        <v>0</v>
      </c>
    </row>
    <row r="73" spans="1:4" x14ac:dyDescent="0.25">
      <c r="A73" s="2">
        <v>6</v>
      </c>
      <c r="B73" s="2" t="s">
        <v>19</v>
      </c>
      <c r="C73" s="2" t="s">
        <v>18</v>
      </c>
      <c r="D73" s="5">
        <v>1.3859000000000001E-11</v>
      </c>
    </row>
    <row r="74" spans="1:4" x14ac:dyDescent="0.25">
      <c r="A74" s="2">
        <v>7</v>
      </c>
      <c r="B74" s="2" t="s">
        <v>26</v>
      </c>
      <c r="C74" s="2" t="s">
        <v>51</v>
      </c>
      <c r="D74" s="5">
        <v>0</v>
      </c>
    </row>
    <row r="75" spans="1:4" x14ac:dyDescent="0.25">
      <c r="A75" s="2">
        <v>8</v>
      </c>
      <c r="B75" s="2" t="s">
        <v>7</v>
      </c>
      <c r="C75" s="2" t="s">
        <v>48</v>
      </c>
      <c r="D75" s="5">
        <v>19.225353779999999</v>
      </c>
    </row>
    <row r="76" spans="1:4" x14ac:dyDescent="0.25">
      <c r="A76" s="2">
        <v>9</v>
      </c>
      <c r="B76" s="2" t="s">
        <v>9</v>
      </c>
      <c r="C76" s="2" t="s">
        <v>50</v>
      </c>
      <c r="D76" s="5">
        <v>8.9482215259999993</v>
      </c>
    </row>
    <row r="77" spans="1:4" x14ac:dyDescent="0.25">
      <c r="A77" s="2">
        <v>10</v>
      </c>
      <c r="B77" s="2" t="s">
        <v>5</v>
      </c>
      <c r="C77" s="2" t="s">
        <v>6</v>
      </c>
      <c r="D77" s="5">
        <v>0</v>
      </c>
    </row>
    <row r="78" spans="1:4" x14ac:dyDescent="0.25">
      <c r="A78" s="2">
        <v>11</v>
      </c>
      <c r="B78" s="2" t="s">
        <v>24</v>
      </c>
      <c r="C78" s="2" t="s">
        <v>53</v>
      </c>
      <c r="D78" s="5">
        <v>0</v>
      </c>
    </row>
    <row r="79" spans="1:4" x14ac:dyDescent="0.25">
      <c r="A79" s="2">
        <v>12</v>
      </c>
      <c r="B79" s="2" t="s">
        <v>13</v>
      </c>
      <c r="C79" s="2" t="s">
        <v>14</v>
      </c>
      <c r="D79" s="5">
        <v>0</v>
      </c>
    </row>
    <row r="80" spans="1:4" x14ac:dyDescent="0.25">
      <c r="A80" s="2">
        <v>13</v>
      </c>
      <c r="B80" s="2" t="s">
        <v>29</v>
      </c>
      <c r="C80" s="2" t="s">
        <v>18</v>
      </c>
      <c r="D80" s="5">
        <v>1202.718216</v>
      </c>
    </row>
    <row r="81" spans="1:4" x14ac:dyDescent="0.25">
      <c r="A81" s="2">
        <v>14</v>
      </c>
      <c r="B81" s="2" t="s">
        <v>30</v>
      </c>
      <c r="C81" s="2" t="s">
        <v>47</v>
      </c>
      <c r="D81" s="5">
        <v>0</v>
      </c>
    </row>
    <row r="82" spans="1:4" x14ac:dyDescent="0.25">
      <c r="A82" s="2">
        <v>15</v>
      </c>
      <c r="B82" s="2" t="s">
        <v>3</v>
      </c>
      <c r="C82" s="2" t="s">
        <v>52</v>
      </c>
      <c r="D82" s="5">
        <v>0</v>
      </c>
    </row>
    <row r="83" spans="1:4" x14ac:dyDescent="0.25">
      <c r="A83" s="2">
        <v>16</v>
      </c>
      <c r="B83" s="2" t="s">
        <v>56</v>
      </c>
      <c r="C83" s="2" t="s">
        <v>57</v>
      </c>
      <c r="D83" s="5">
        <v>-7815.1888879999997</v>
      </c>
    </row>
  </sheetData>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06406-C4FD-44C3-BC90-43AD2A581B61}">
  <dimension ref="A2:C8"/>
  <sheetViews>
    <sheetView zoomScale="190" zoomScaleNormal="190" workbookViewId="0">
      <selection activeCell="E11" sqref="E11"/>
    </sheetView>
  </sheetViews>
  <sheetFormatPr defaultRowHeight="15" x14ac:dyDescent="0.25"/>
  <cols>
    <col min="1" max="1" width="15.85546875" customWidth="1"/>
    <col min="2" max="2" width="13.85546875" customWidth="1"/>
  </cols>
  <sheetData>
    <row r="2" spans="1:3" x14ac:dyDescent="0.25">
      <c r="A2" s="17" t="s">
        <v>34</v>
      </c>
      <c r="B2" s="17"/>
      <c r="C2" s="17"/>
    </row>
    <row r="3" spans="1:3" x14ac:dyDescent="0.25">
      <c r="A3" s="17" t="s">
        <v>35</v>
      </c>
      <c r="B3" s="17" t="s">
        <v>36</v>
      </c>
      <c r="C3" s="17">
        <v>286.26100000000002</v>
      </c>
    </row>
    <row r="4" spans="1:3" x14ac:dyDescent="0.25">
      <c r="A4" s="17" t="s">
        <v>39</v>
      </c>
      <c r="B4" s="17" t="s">
        <v>40</v>
      </c>
      <c r="C4" s="17">
        <v>1.85</v>
      </c>
    </row>
    <row r="5" spans="1:3" x14ac:dyDescent="0.25">
      <c r="A5" s="18" t="s">
        <v>41</v>
      </c>
      <c r="B5" s="17"/>
      <c r="C5" s="17"/>
    </row>
    <row r="6" spans="1:3" x14ac:dyDescent="0.25">
      <c r="A6" s="17" t="s">
        <v>37</v>
      </c>
      <c r="B6" s="17"/>
      <c r="C6" s="17"/>
    </row>
    <row r="7" spans="1:3" x14ac:dyDescent="0.25">
      <c r="A7" s="17" t="s">
        <v>35</v>
      </c>
      <c r="B7" s="17" t="s">
        <v>36</v>
      </c>
      <c r="C7" s="17">
        <v>266.577</v>
      </c>
    </row>
    <row r="8" spans="1:3" x14ac:dyDescent="0.25">
      <c r="A8" s="17" t="s">
        <v>39</v>
      </c>
      <c r="B8" s="17" t="s">
        <v>40</v>
      </c>
      <c r="C8" s="17">
        <v>1.75</v>
      </c>
    </row>
  </sheetData>
  <pageMargins left="0.7" right="0.7" top="0.75" bottom="0.75" header="0.3" footer="0.3"/>
</worksheet>
</file>

<file path=docMetadata/LabelInfo.xml><?xml version="1.0" encoding="utf-8"?>
<clbl:labelList xmlns:clbl="http://schemas.microsoft.com/office/2020/mipLabelMetadata">
  <clbl:label id="{7cf48d45-3ddb-4389-a9c1-c115526eb52e}" enabled="0" method="" siteId="{7cf48d45-3ddb-4389-a9c1-c115526eb52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Wadgama, Hafi</cp:lastModifiedBy>
  <dcterms:created xsi:type="dcterms:W3CDTF">2025-09-06T12:27:10Z</dcterms:created>
  <dcterms:modified xsi:type="dcterms:W3CDTF">2025-09-11T16:57:01Z</dcterms:modified>
</cp:coreProperties>
</file>