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a835\Downloads\ec209-project-2023_team-22\Basic\Tony_Huang\"/>
    </mc:Choice>
  </mc:AlternateContent>
  <xr:revisionPtr revIDLastSave="0" documentId="13_ncr:1_{8065DF4D-ECA7-4976-A811-37EA546694E5}" xr6:coauthVersionLast="47" xr6:coauthVersionMax="47" xr10:uidLastSave="{00000000-0000-0000-0000-000000000000}"/>
  <bookViews>
    <workbookView xWindow="-120" yWindow="-120" windowWidth="29040" windowHeight="17640" xr2:uid="{B7E05461-0193-4B7E-975C-B664CF06D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99" i="1"/>
  <c r="AB99" i="1" s="1"/>
  <c r="AC99" i="1" s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99" i="1"/>
  <c r="V99" i="1" s="1"/>
  <c r="W99" i="1" s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99" i="1"/>
  <c r="C99" i="1"/>
  <c r="C13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3" i="1"/>
  <c r="G51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53" i="1"/>
  <c r="B52" i="1" l="1"/>
  <c r="C52" i="1" s="1"/>
  <c r="P99" i="1"/>
  <c r="Q99" i="1" s="1"/>
  <c r="D99" i="1"/>
  <c r="E99" i="1" s="1"/>
  <c r="J99" i="1"/>
  <c r="K99" i="1" s="1"/>
  <c r="G52" i="1"/>
  <c r="H52" i="1" s="1"/>
</calcChain>
</file>

<file path=xl/sharedStrings.xml><?xml version="1.0" encoding="utf-8"?>
<sst xmlns="http://schemas.openxmlformats.org/spreadsheetml/2006/main" count="31" uniqueCount="19">
  <si>
    <t>rms: 9605</t>
  </si>
  <si>
    <t>---</t>
  </si>
  <si>
    <t>Peak Current is:  ?</t>
  </si>
  <si>
    <t>RMS Voltage is: 13.94</t>
  </si>
  <si>
    <t>iL</t>
  </si>
  <si>
    <t>adc</t>
  </si>
  <si>
    <t>sum</t>
  </si>
  <si>
    <t>root</t>
  </si>
  <si>
    <t>RMS Voltage is: 13.98V</t>
  </si>
  <si>
    <t>Peak Current is:  104mA</t>
  </si>
  <si>
    <t>Peak Current is:  141mA</t>
  </si>
  <si>
    <t>RMS Voltage is: 13.96V</t>
  </si>
  <si>
    <t>Peak Current is:  100mA</t>
  </si>
  <si>
    <t xml:space="preserve"> ac</t>
  </si>
  <si>
    <t>RMS Voltage is: 13.97V</t>
  </si>
  <si>
    <t>Peak Current is:  1004mA</t>
  </si>
  <si>
    <t xml:space="preserve"> iL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</si>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</sst>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049-2C4F-43C1-AAC7-5FF518FB1B35}">
  <dimension ref="A1:AC138"/>
  <sheetViews>
    <sheetView tabSelected="1" workbookViewId="0">
      <selection activeCell="N30" sqref="N30"/>
    </sheetView>
  </sheetViews>
  <sheetFormatPr defaultRowHeight="15" x14ac:dyDescent="0.25"/>
  <cols>
    <col min="2" max="2" width="11" bestFit="1" customWidth="1"/>
  </cols>
  <sheetData>
    <row r="1" spans="1:4" x14ac:dyDescent="0.25">
      <c r="A1" t="s">
        <v>17</v>
      </c>
      <c r="B1" t="s">
        <v>18</v>
      </c>
      <c r="C1" t="s">
        <v>17</v>
      </c>
      <c r="D1" t="s">
        <v>18</v>
      </c>
    </row>
    <row r="2" spans="1:4" x14ac:dyDescent="0.25">
      <c r="A2">
        <v>506</v>
      </c>
      <c r="B2">
        <v>1216</v>
      </c>
      <c r="C2">
        <f xml:space="preserve"> A2/100</f>
        <v>5.0599999999999996</v>
      </c>
      <c r="D2">
        <f>B2 /1000</f>
        <v>1.216</v>
      </c>
    </row>
    <row r="3" spans="1:4" x14ac:dyDescent="0.25">
      <c r="A3">
        <v>1034</v>
      </c>
      <c r="B3">
        <v>308</v>
      </c>
      <c r="C3">
        <f xml:space="preserve"> A3/100</f>
        <v>10.34</v>
      </c>
      <c r="D3">
        <f>B3 /1000</f>
        <v>0.308</v>
      </c>
    </row>
    <row r="4" spans="1:4" x14ac:dyDescent="0.25">
      <c r="A4">
        <v>1958</v>
      </c>
      <c r="B4">
        <v>796</v>
      </c>
      <c r="C4">
        <f xml:space="preserve"> A4/100</f>
        <v>19.579999999999998</v>
      </c>
      <c r="D4">
        <f>B4 /1000</f>
        <v>0.79600000000000004</v>
      </c>
    </row>
    <row r="5" spans="1:4" x14ac:dyDescent="0.25">
      <c r="A5">
        <v>1694</v>
      </c>
      <c r="B5">
        <v>1412</v>
      </c>
      <c r="C5">
        <f xml:space="preserve"> A5/100</f>
        <v>16.940000000000001</v>
      </c>
      <c r="D5">
        <f>B5 /1000</f>
        <v>1.4119999999999999</v>
      </c>
    </row>
    <row r="6" spans="1:4" x14ac:dyDescent="0.25">
      <c r="A6">
        <v>396</v>
      </c>
      <c r="B6">
        <v>454</v>
      </c>
      <c r="C6">
        <f xml:space="preserve"> A6/100</f>
        <v>3.96</v>
      </c>
      <c r="D6">
        <f>B6 /1000</f>
        <v>0.45400000000000001</v>
      </c>
    </row>
    <row r="7" spans="1:4" x14ac:dyDescent="0.25">
      <c r="A7">
        <v>1892</v>
      </c>
      <c r="B7">
        <v>658</v>
      </c>
      <c r="C7">
        <f xml:space="preserve"> A7/100</f>
        <v>18.920000000000002</v>
      </c>
      <c r="D7">
        <f>B7 /1000</f>
        <v>0.65800000000000003</v>
      </c>
    </row>
    <row r="8" spans="1:4" x14ac:dyDescent="0.25">
      <c r="A8">
        <v>1760</v>
      </c>
      <c r="B8">
        <v>1372</v>
      </c>
      <c r="C8">
        <f xml:space="preserve"> A8/100</f>
        <v>17.600000000000001</v>
      </c>
      <c r="D8">
        <f>B8 /1000</f>
        <v>1.3720000000000001</v>
      </c>
    </row>
    <row r="9" spans="1:4" x14ac:dyDescent="0.25">
      <c r="A9">
        <v>550</v>
      </c>
      <c r="B9">
        <v>1234</v>
      </c>
      <c r="C9">
        <f xml:space="preserve"> A9/100</f>
        <v>5.5</v>
      </c>
      <c r="D9">
        <f>B9 /1000</f>
        <v>1.234</v>
      </c>
    </row>
    <row r="10" spans="1:4" x14ac:dyDescent="0.25">
      <c r="A10">
        <v>990</v>
      </c>
      <c r="B10">
        <v>336</v>
      </c>
      <c r="C10">
        <f xml:space="preserve"> A10/100</f>
        <v>9.9</v>
      </c>
      <c r="D10">
        <f>B10 /1000</f>
        <v>0.33600000000000002</v>
      </c>
    </row>
    <row r="11" spans="1:4" x14ac:dyDescent="0.25">
      <c r="A11">
        <v>1958</v>
      </c>
      <c r="B11">
        <v>1188</v>
      </c>
      <c r="C11">
        <f xml:space="preserve"> A11/100</f>
        <v>19.579999999999998</v>
      </c>
      <c r="D11">
        <f>B11 /1000</f>
        <v>1.1879999999999999</v>
      </c>
    </row>
    <row r="12" spans="1:4" x14ac:dyDescent="0.25">
      <c r="A12">
        <v>1166</v>
      </c>
      <c r="B12">
        <v>1412</v>
      </c>
      <c r="C12">
        <f xml:space="preserve"> A12/100</f>
        <v>11.66</v>
      </c>
      <c r="D12">
        <f>B12 /1000</f>
        <v>1.4119999999999999</v>
      </c>
    </row>
    <row r="13" spans="1:4" x14ac:dyDescent="0.25">
      <c r="A13">
        <v>374</v>
      </c>
      <c r="B13">
        <v>776</v>
      </c>
      <c r="C13">
        <f xml:space="preserve"> A13/100</f>
        <v>3.74</v>
      </c>
      <c r="D13">
        <f>B13 /1000</f>
        <v>0.77600000000000002</v>
      </c>
    </row>
    <row r="14" spans="1:4" x14ac:dyDescent="0.25">
      <c r="A14">
        <v>1672</v>
      </c>
      <c r="B14">
        <v>326</v>
      </c>
      <c r="C14">
        <f xml:space="preserve"> A14/100</f>
        <v>16.72</v>
      </c>
      <c r="D14">
        <f>B14 /1000</f>
        <v>0.32600000000000001</v>
      </c>
    </row>
    <row r="15" spans="1:4" x14ac:dyDescent="0.25">
      <c r="A15">
        <v>1936</v>
      </c>
      <c r="B15">
        <v>1234</v>
      </c>
      <c r="C15">
        <f xml:space="preserve"> A15/100</f>
        <v>19.36</v>
      </c>
      <c r="D15">
        <f>B15 /1000</f>
        <v>1.234</v>
      </c>
    </row>
    <row r="16" spans="1:4" x14ac:dyDescent="0.25">
      <c r="A16">
        <v>1012</v>
      </c>
      <c r="B16">
        <v>1108</v>
      </c>
      <c r="C16">
        <f xml:space="preserve"> A16/100</f>
        <v>10.119999999999999</v>
      </c>
      <c r="D16">
        <f>B16 /1000</f>
        <v>1.1080000000000001</v>
      </c>
    </row>
    <row r="17" spans="1:4" x14ac:dyDescent="0.25">
      <c r="A17">
        <v>1254</v>
      </c>
      <c r="B17">
        <v>112</v>
      </c>
      <c r="C17">
        <f xml:space="preserve"> A17/100</f>
        <v>12.54</v>
      </c>
      <c r="D17">
        <f>B17 /1000</f>
        <v>0.112</v>
      </c>
    </row>
    <row r="18" spans="1:4" x14ac:dyDescent="0.25">
      <c r="A18">
        <v>2002</v>
      </c>
      <c r="B18">
        <v>942</v>
      </c>
      <c r="C18">
        <f xml:space="preserve"> A18/100</f>
        <v>20.02</v>
      </c>
      <c r="D18">
        <f>B18 /1000</f>
        <v>0.94199999999999995</v>
      </c>
    </row>
    <row r="19" spans="1:4" x14ac:dyDescent="0.25">
      <c r="A19">
        <v>1518</v>
      </c>
      <c r="B19">
        <v>1432</v>
      </c>
      <c r="C19">
        <f xml:space="preserve"> A19/100</f>
        <v>15.18</v>
      </c>
      <c r="D19">
        <f>B19 /1000</f>
        <v>1.4319999999999999</v>
      </c>
    </row>
    <row r="20" spans="1:4" x14ac:dyDescent="0.25">
      <c r="A20">
        <v>110</v>
      </c>
      <c r="B20">
        <v>1040</v>
      </c>
      <c r="C20">
        <f xml:space="preserve"> A20/100</f>
        <v>1.1000000000000001</v>
      </c>
      <c r="D20">
        <f>B20 /1000</f>
        <v>1.04</v>
      </c>
    </row>
    <row r="21" spans="1:4" x14ac:dyDescent="0.25">
      <c r="A21">
        <v>1364</v>
      </c>
      <c r="B21">
        <v>552</v>
      </c>
      <c r="C21">
        <f xml:space="preserve"> A21/100</f>
        <v>13.64</v>
      </c>
      <c r="D21">
        <f>B21 /1000</f>
        <v>0.55200000000000005</v>
      </c>
    </row>
    <row r="22" spans="1:4" x14ac:dyDescent="0.25">
      <c r="A22">
        <v>1848</v>
      </c>
      <c r="B22">
        <v>1322</v>
      </c>
      <c r="C22">
        <f xml:space="preserve"> A22/100</f>
        <v>18.48</v>
      </c>
      <c r="D22">
        <f>B22 /1000</f>
        <v>1.3220000000000001</v>
      </c>
    </row>
    <row r="23" spans="1:4" x14ac:dyDescent="0.25">
      <c r="A23">
        <v>726</v>
      </c>
      <c r="B23">
        <v>1304</v>
      </c>
      <c r="C23">
        <f xml:space="preserve"> A23/100</f>
        <v>7.26</v>
      </c>
      <c r="D23">
        <f>B23 /1000</f>
        <v>1.304</v>
      </c>
    </row>
    <row r="24" spans="1:4" x14ac:dyDescent="0.25">
      <c r="A24">
        <v>836</v>
      </c>
      <c r="B24">
        <v>464</v>
      </c>
      <c r="C24">
        <f xml:space="preserve"> A24/100</f>
        <v>8.36</v>
      </c>
      <c r="D24">
        <f>B24 /1000</f>
        <v>0.46400000000000002</v>
      </c>
    </row>
    <row r="25" spans="1:4" x14ac:dyDescent="0.25">
      <c r="A25">
        <v>1892</v>
      </c>
      <c r="B25">
        <v>650</v>
      </c>
      <c r="C25">
        <f xml:space="preserve"> A25/100</f>
        <v>18.920000000000002</v>
      </c>
      <c r="D25">
        <f>B25 /1000</f>
        <v>0.65</v>
      </c>
    </row>
    <row r="26" spans="1:4" x14ac:dyDescent="0.25">
      <c r="A26">
        <v>1804</v>
      </c>
      <c r="B26">
        <v>1432</v>
      </c>
      <c r="C26">
        <f xml:space="preserve"> A26/100</f>
        <v>18.04</v>
      </c>
      <c r="D26">
        <f>B26 /1000</f>
        <v>1.4319999999999999</v>
      </c>
    </row>
    <row r="27" spans="1:4" x14ac:dyDescent="0.25">
      <c r="A27">
        <v>176</v>
      </c>
      <c r="B27">
        <v>904</v>
      </c>
      <c r="C27">
        <f xml:space="preserve"> A27/100</f>
        <v>1.76</v>
      </c>
      <c r="D27">
        <f>B27 /1000</f>
        <v>0.90400000000000003</v>
      </c>
    </row>
    <row r="28" spans="1:4" x14ac:dyDescent="0.25">
      <c r="A28">
        <v>1540</v>
      </c>
      <c r="B28">
        <v>180</v>
      </c>
      <c r="C28">
        <f xml:space="preserve"> A28/100</f>
        <v>15.4</v>
      </c>
      <c r="D28">
        <f>B28 /1000</f>
        <v>0.18</v>
      </c>
    </row>
    <row r="29" spans="1:4" x14ac:dyDescent="0.25">
      <c r="A29">
        <v>1958</v>
      </c>
      <c r="B29">
        <v>1146</v>
      </c>
      <c r="C29">
        <f xml:space="preserve"> A29/100</f>
        <v>19.579999999999998</v>
      </c>
      <c r="D29">
        <f>B29 /1000</f>
        <v>1.1459999999999999</v>
      </c>
    </row>
    <row r="30" spans="1:4" x14ac:dyDescent="0.25">
      <c r="A30">
        <v>1188</v>
      </c>
      <c r="B30">
        <v>1410</v>
      </c>
      <c r="C30">
        <f xml:space="preserve"> A30/100</f>
        <v>11.88</v>
      </c>
      <c r="D30">
        <f>B30 /1000</f>
        <v>1.41</v>
      </c>
    </row>
    <row r="31" spans="1:4" x14ac:dyDescent="0.25">
      <c r="A31">
        <v>352</v>
      </c>
      <c r="B31">
        <v>258</v>
      </c>
      <c r="C31">
        <f xml:space="preserve"> A31/100</f>
        <v>3.52</v>
      </c>
      <c r="D31">
        <f>B31 /1000</f>
        <v>0.25800000000000001</v>
      </c>
    </row>
    <row r="32" spans="1:4" x14ac:dyDescent="0.25">
      <c r="A32">
        <v>1980</v>
      </c>
      <c r="B32">
        <v>836</v>
      </c>
      <c r="C32">
        <f xml:space="preserve"> A32/100</f>
        <v>19.8</v>
      </c>
      <c r="D32">
        <f>B32 /1000</f>
        <v>0.83599999999999997</v>
      </c>
    </row>
    <row r="33" spans="1:4" x14ac:dyDescent="0.25">
      <c r="A33">
        <v>1650</v>
      </c>
      <c r="B33">
        <v>1422</v>
      </c>
      <c r="C33">
        <f xml:space="preserve"> A33/100</f>
        <v>16.5</v>
      </c>
      <c r="D33">
        <f>B33 /1000</f>
        <v>1.4219999999999999</v>
      </c>
    </row>
    <row r="34" spans="1:4" x14ac:dyDescent="0.25">
      <c r="A34">
        <v>330</v>
      </c>
      <c r="B34">
        <v>1138</v>
      </c>
      <c r="C34">
        <f xml:space="preserve"> A34/100</f>
        <v>3.3</v>
      </c>
      <c r="D34">
        <f>B34 /1000</f>
        <v>1.1379999999999999</v>
      </c>
    </row>
    <row r="35" spans="1:4" x14ac:dyDescent="0.25">
      <c r="A35">
        <v>1188</v>
      </c>
      <c r="B35">
        <v>172</v>
      </c>
      <c r="C35">
        <f xml:space="preserve"> A35/100</f>
        <v>11.88</v>
      </c>
      <c r="D35">
        <f>B35 /1000</f>
        <v>0.17199999999999999</v>
      </c>
    </row>
    <row r="36" spans="1:4" x14ac:dyDescent="0.25">
      <c r="A36">
        <v>1980</v>
      </c>
      <c r="B36">
        <v>1274</v>
      </c>
      <c r="C36">
        <f xml:space="preserve"> A36/100</f>
        <v>19.8</v>
      </c>
      <c r="D36">
        <f>B36 /1000</f>
        <v>1.274</v>
      </c>
    </row>
    <row r="37" spans="1:4" x14ac:dyDescent="0.25">
      <c r="A37">
        <v>924</v>
      </c>
      <c r="B37">
        <v>1352</v>
      </c>
      <c r="C37">
        <f xml:space="preserve"> A37/100</f>
        <v>9.24</v>
      </c>
      <c r="D37">
        <f>B37 /1000</f>
        <v>1.3520000000000001</v>
      </c>
    </row>
    <row r="38" spans="1:4" x14ac:dyDescent="0.25">
      <c r="A38">
        <v>638</v>
      </c>
      <c r="B38">
        <v>600</v>
      </c>
      <c r="C38">
        <f xml:space="preserve"> A38/100</f>
        <v>6.38</v>
      </c>
      <c r="D38">
        <f>B38 /1000</f>
        <v>0.6</v>
      </c>
    </row>
    <row r="39" spans="1:4" x14ac:dyDescent="0.25">
      <c r="A39">
        <v>1826</v>
      </c>
      <c r="B39">
        <v>524</v>
      </c>
      <c r="C39">
        <f xml:space="preserve"> A39/100</f>
        <v>18.260000000000002</v>
      </c>
      <c r="D39">
        <f>B39 /1000</f>
        <v>0.52400000000000002</v>
      </c>
    </row>
    <row r="40" spans="1:4" x14ac:dyDescent="0.25">
      <c r="A40">
        <v>1870</v>
      </c>
      <c r="B40">
        <v>1314</v>
      </c>
      <c r="C40">
        <f xml:space="preserve"> A40/100</f>
        <v>18.7</v>
      </c>
      <c r="D40">
        <f>B40 /1000</f>
        <v>1.3140000000000001</v>
      </c>
    </row>
    <row r="41" spans="1:4" x14ac:dyDescent="0.25">
      <c r="A41">
        <v>814</v>
      </c>
      <c r="B41">
        <v>992</v>
      </c>
      <c r="C41">
        <f xml:space="preserve"> A41/100</f>
        <v>8.14</v>
      </c>
      <c r="D41">
        <f>B41 /1000</f>
        <v>0.99199999999999999</v>
      </c>
    </row>
    <row r="51" spans="1:11" x14ac:dyDescent="0.25">
      <c r="D51" t="s">
        <v>5</v>
      </c>
      <c r="F51">
        <v>1411</v>
      </c>
      <c r="G51">
        <f xml:space="preserve"> F51 /100</f>
        <v>14.11</v>
      </c>
      <c r="J51" t="s">
        <v>3</v>
      </c>
    </row>
    <row r="52" spans="1:11" x14ac:dyDescent="0.25">
      <c r="A52" t="s">
        <v>0</v>
      </c>
      <c r="B52">
        <f xml:space="preserve"> SUM(B53:B92)/40</f>
        <v>199645426.19999999</v>
      </c>
      <c r="C52">
        <f>SQRT(B52)/1000</f>
        <v>14.12959398567418</v>
      </c>
      <c r="D52">
        <v>605</v>
      </c>
      <c r="G52">
        <f>SUM(G53:G92)/40</f>
        <v>1993063.6</v>
      </c>
      <c r="H52">
        <f>SQRT(G52)/100</f>
        <v>14.11759044596492</v>
      </c>
      <c r="J52" t="s">
        <v>2</v>
      </c>
    </row>
    <row r="53" spans="1:11" x14ac:dyDescent="0.25">
      <c r="A53">
        <v>19822</v>
      </c>
      <c r="B53">
        <f>A53*A53</f>
        <v>392911684</v>
      </c>
      <c r="D53">
        <v>596</v>
      </c>
      <c r="F53">
        <v>1958</v>
      </c>
      <c r="G53">
        <f xml:space="preserve"> F53*F53</f>
        <v>3833764</v>
      </c>
      <c r="J53" t="s">
        <v>4</v>
      </c>
      <c r="K53" t="s">
        <v>5</v>
      </c>
    </row>
    <row r="54" spans="1:11" x14ac:dyDescent="0.25">
      <c r="A54">
        <v>18854</v>
      </c>
      <c r="B54">
        <f t="shared" ref="B54:B92" si="0">A54*A54</f>
        <v>355473316</v>
      </c>
      <c r="D54">
        <v>557</v>
      </c>
      <c r="F54">
        <v>1892</v>
      </c>
      <c r="G54">
        <f t="shared" ref="G54:G92" si="1" xml:space="preserve"> F54*F54</f>
        <v>3579664</v>
      </c>
      <c r="J54">
        <v>12</v>
      </c>
      <c r="K54">
        <v>409</v>
      </c>
    </row>
    <row r="55" spans="1:11" x14ac:dyDescent="0.25">
      <c r="A55">
        <v>14652</v>
      </c>
      <c r="B55">
        <f t="shared" si="0"/>
        <v>214681104</v>
      </c>
      <c r="D55">
        <v>495</v>
      </c>
      <c r="F55">
        <v>1518</v>
      </c>
      <c r="G55">
        <f t="shared" si="1"/>
        <v>2304324</v>
      </c>
      <c r="J55">
        <v>20</v>
      </c>
      <c r="K55">
        <v>401</v>
      </c>
    </row>
    <row r="56" spans="1:11" x14ac:dyDescent="0.25">
      <c r="A56">
        <v>7986</v>
      </c>
      <c r="B56">
        <f t="shared" si="0"/>
        <v>63776196</v>
      </c>
      <c r="D56">
        <v>420</v>
      </c>
      <c r="F56">
        <v>880</v>
      </c>
      <c r="G56">
        <f t="shared" si="1"/>
        <v>774400</v>
      </c>
      <c r="J56">
        <v>16</v>
      </c>
      <c r="K56">
        <v>405</v>
      </c>
    </row>
    <row r="57" spans="1:11" x14ac:dyDescent="0.25">
      <c r="A57">
        <v>66</v>
      </c>
      <c r="B57">
        <f t="shared" si="0"/>
        <v>4356</v>
      </c>
      <c r="D57">
        <v>344</v>
      </c>
      <c r="F57">
        <v>66</v>
      </c>
      <c r="G57">
        <f t="shared" si="1"/>
        <v>4356</v>
      </c>
      <c r="J57">
        <v>2</v>
      </c>
      <c r="K57">
        <v>418</v>
      </c>
    </row>
    <row r="58" spans="1:11" x14ac:dyDescent="0.25">
      <c r="A58">
        <v>8228</v>
      </c>
      <c r="B58">
        <f t="shared" si="0"/>
        <v>67699984</v>
      </c>
      <c r="D58">
        <v>283</v>
      </c>
      <c r="F58">
        <v>748</v>
      </c>
      <c r="G58">
        <f t="shared" si="1"/>
        <v>559504</v>
      </c>
      <c r="J58">
        <v>16</v>
      </c>
      <c r="K58">
        <v>438</v>
      </c>
    </row>
    <row r="59" spans="1:11" x14ac:dyDescent="0.25">
      <c r="A59">
        <v>14784</v>
      </c>
      <c r="B59">
        <f t="shared" si="0"/>
        <v>218566656</v>
      </c>
      <c r="D59">
        <v>244</v>
      </c>
      <c r="F59">
        <v>1430</v>
      </c>
      <c r="G59">
        <f t="shared" si="1"/>
        <v>2044900</v>
      </c>
      <c r="J59">
        <v>14</v>
      </c>
      <c r="K59">
        <v>436</v>
      </c>
    </row>
    <row r="60" spans="1:11" x14ac:dyDescent="0.25">
      <c r="A60">
        <v>18964</v>
      </c>
      <c r="B60">
        <f t="shared" si="0"/>
        <v>359633296</v>
      </c>
      <c r="D60">
        <v>235</v>
      </c>
      <c r="F60">
        <v>1870</v>
      </c>
      <c r="G60">
        <f t="shared" si="1"/>
        <v>3496900</v>
      </c>
      <c r="J60">
        <v>4</v>
      </c>
      <c r="K60">
        <v>424</v>
      </c>
    </row>
    <row r="61" spans="1:11" x14ac:dyDescent="0.25">
      <c r="A61">
        <v>19932</v>
      </c>
      <c r="B61">
        <f t="shared" si="0"/>
        <v>397284624</v>
      </c>
      <c r="D61">
        <v>328</v>
      </c>
      <c r="F61">
        <v>2002</v>
      </c>
      <c r="G61">
        <f t="shared" si="1"/>
        <v>4008004</v>
      </c>
      <c r="J61">
        <v>12</v>
      </c>
      <c r="K61">
        <v>409</v>
      </c>
    </row>
    <row r="62" spans="1:11" x14ac:dyDescent="0.25">
      <c r="A62">
        <v>9944</v>
      </c>
      <c r="B62">
        <f t="shared" si="0"/>
        <v>98883136</v>
      </c>
      <c r="D62">
        <v>401</v>
      </c>
      <c r="F62">
        <v>1100</v>
      </c>
      <c r="G62">
        <f t="shared" si="1"/>
        <v>1210000</v>
      </c>
      <c r="J62">
        <v>20</v>
      </c>
      <c r="K62">
        <v>401</v>
      </c>
    </row>
    <row r="63" spans="1:11" x14ac:dyDescent="0.25">
      <c r="A63">
        <v>2090</v>
      </c>
      <c r="B63">
        <f t="shared" si="0"/>
        <v>4368100</v>
      </c>
      <c r="D63">
        <v>477</v>
      </c>
      <c r="F63">
        <v>330</v>
      </c>
      <c r="G63">
        <f t="shared" si="1"/>
        <v>108900</v>
      </c>
      <c r="J63">
        <v>10</v>
      </c>
      <c r="K63">
        <v>410</v>
      </c>
    </row>
    <row r="64" spans="1:11" x14ac:dyDescent="0.25">
      <c r="A64">
        <v>6072</v>
      </c>
      <c r="B64">
        <f t="shared" si="0"/>
        <v>36869184</v>
      </c>
      <c r="D64">
        <v>544</v>
      </c>
      <c r="F64">
        <v>484</v>
      </c>
      <c r="G64">
        <f t="shared" si="1"/>
        <v>234256</v>
      </c>
      <c r="J64">
        <v>4</v>
      </c>
      <c r="K64">
        <v>425</v>
      </c>
    </row>
    <row r="65" spans="1:11" x14ac:dyDescent="0.25">
      <c r="A65">
        <v>13266</v>
      </c>
      <c r="B65">
        <f t="shared" si="0"/>
        <v>175986756</v>
      </c>
      <c r="D65">
        <v>589</v>
      </c>
      <c r="F65">
        <v>1232</v>
      </c>
      <c r="G65">
        <f t="shared" si="1"/>
        <v>1517824</v>
      </c>
      <c r="J65">
        <v>14</v>
      </c>
      <c r="K65">
        <v>436</v>
      </c>
    </row>
    <row r="66" spans="1:11" x14ac:dyDescent="0.25">
      <c r="A66">
        <v>18084</v>
      </c>
      <c r="B66">
        <f t="shared" si="0"/>
        <v>327031056</v>
      </c>
      <c r="D66">
        <v>606</v>
      </c>
      <c r="F66">
        <v>1760</v>
      </c>
      <c r="G66">
        <f t="shared" si="1"/>
        <v>3097600</v>
      </c>
      <c r="J66">
        <v>16</v>
      </c>
      <c r="K66">
        <v>438</v>
      </c>
    </row>
    <row r="67" spans="1:11" x14ac:dyDescent="0.25">
      <c r="A67">
        <v>19910</v>
      </c>
      <c r="B67">
        <f t="shared" si="0"/>
        <v>396408100</v>
      </c>
      <c r="D67">
        <v>591</v>
      </c>
      <c r="F67">
        <v>1980</v>
      </c>
      <c r="G67">
        <f t="shared" si="1"/>
        <v>3920400</v>
      </c>
      <c r="J67">
        <v>6</v>
      </c>
      <c r="K67">
        <v>428</v>
      </c>
    </row>
    <row r="68" spans="1:11" x14ac:dyDescent="0.25">
      <c r="A68">
        <v>18304</v>
      </c>
      <c r="B68">
        <f t="shared" si="0"/>
        <v>335036416</v>
      </c>
      <c r="D68">
        <v>548</v>
      </c>
      <c r="F68">
        <v>1870</v>
      </c>
      <c r="G68">
        <f t="shared" si="1"/>
        <v>3496900</v>
      </c>
      <c r="J68">
        <v>14</v>
      </c>
      <c r="K68">
        <v>407</v>
      </c>
    </row>
    <row r="69" spans="1:11" x14ac:dyDescent="0.25">
      <c r="A69">
        <v>13684</v>
      </c>
      <c r="B69">
        <f t="shared" si="0"/>
        <v>187251856</v>
      </c>
      <c r="D69">
        <v>482</v>
      </c>
      <c r="F69">
        <v>1430</v>
      </c>
      <c r="G69">
        <f t="shared" si="1"/>
        <v>2044900</v>
      </c>
      <c r="J69">
        <v>20</v>
      </c>
      <c r="K69">
        <v>401</v>
      </c>
    </row>
    <row r="70" spans="1:11" x14ac:dyDescent="0.25">
      <c r="A70">
        <v>6600</v>
      </c>
      <c r="B70">
        <f t="shared" si="0"/>
        <v>43560000</v>
      </c>
      <c r="D70">
        <v>296</v>
      </c>
      <c r="F70">
        <v>770</v>
      </c>
      <c r="G70">
        <f t="shared" si="1"/>
        <v>592900</v>
      </c>
      <c r="J70">
        <v>14</v>
      </c>
      <c r="K70">
        <v>406</v>
      </c>
    </row>
    <row r="71" spans="1:11" x14ac:dyDescent="0.25">
      <c r="A71">
        <v>13376</v>
      </c>
      <c r="B71">
        <f t="shared" si="0"/>
        <v>178917376</v>
      </c>
      <c r="D71">
        <v>251</v>
      </c>
      <c r="F71">
        <v>1254</v>
      </c>
      <c r="G71">
        <f t="shared" si="1"/>
        <v>1572516</v>
      </c>
      <c r="J71">
        <v>0</v>
      </c>
      <c r="K71">
        <v>420</v>
      </c>
    </row>
    <row r="72" spans="1:11" x14ac:dyDescent="0.25">
      <c r="A72">
        <v>18216</v>
      </c>
      <c r="B72">
        <f t="shared" si="0"/>
        <v>331822656</v>
      </c>
      <c r="D72">
        <v>234</v>
      </c>
      <c r="F72">
        <v>1760</v>
      </c>
      <c r="G72">
        <f t="shared" si="1"/>
        <v>3097600</v>
      </c>
      <c r="J72">
        <v>12</v>
      </c>
      <c r="K72">
        <v>434</v>
      </c>
    </row>
    <row r="73" spans="1:11" x14ac:dyDescent="0.25">
      <c r="A73">
        <v>20042</v>
      </c>
      <c r="B73">
        <f t="shared" si="0"/>
        <v>401681764</v>
      </c>
      <c r="D73">
        <v>249</v>
      </c>
      <c r="F73">
        <v>2002</v>
      </c>
      <c r="G73">
        <f t="shared" si="1"/>
        <v>4008004</v>
      </c>
      <c r="J73">
        <v>16</v>
      </c>
      <c r="K73">
        <v>437</v>
      </c>
    </row>
    <row r="74" spans="1:11" x14ac:dyDescent="0.25">
      <c r="A74">
        <v>18436</v>
      </c>
      <c r="B74">
        <f t="shared" si="0"/>
        <v>339886096</v>
      </c>
      <c r="D74">
        <v>293</v>
      </c>
      <c r="F74">
        <v>1892</v>
      </c>
      <c r="G74">
        <f t="shared" si="1"/>
        <v>3579664</v>
      </c>
      <c r="J74">
        <v>6</v>
      </c>
      <c r="K74">
        <v>426</v>
      </c>
    </row>
    <row r="75" spans="1:11" x14ac:dyDescent="0.25">
      <c r="A75">
        <v>13706</v>
      </c>
      <c r="B75">
        <f t="shared" si="0"/>
        <v>187854436</v>
      </c>
      <c r="D75">
        <v>359</v>
      </c>
      <c r="F75">
        <v>1452</v>
      </c>
      <c r="G75">
        <f t="shared" si="1"/>
        <v>2108304</v>
      </c>
      <c r="J75">
        <v>10</v>
      </c>
      <c r="K75">
        <v>411</v>
      </c>
    </row>
    <row r="76" spans="1:11" x14ac:dyDescent="0.25">
      <c r="A76">
        <v>6622</v>
      </c>
      <c r="B76">
        <f t="shared" si="0"/>
        <v>43850884</v>
      </c>
      <c r="D76">
        <v>434</v>
      </c>
      <c r="F76">
        <v>792</v>
      </c>
      <c r="G76">
        <f t="shared" si="1"/>
        <v>627264</v>
      </c>
      <c r="J76">
        <v>18</v>
      </c>
      <c r="K76">
        <v>402</v>
      </c>
    </row>
    <row r="77" spans="1:11" x14ac:dyDescent="0.25">
      <c r="A77">
        <v>1452</v>
      </c>
      <c r="B77">
        <f t="shared" si="0"/>
        <v>2108304</v>
      </c>
      <c r="D77">
        <v>508</v>
      </c>
      <c r="F77">
        <v>22</v>
      </c>
      <c r="G77">
        <f t="shared" si="1"/>
        <v>484</v>
      </c>
      <c r="J77">
        <v>18</v>
      </c>
      <c r="K77">
        <v>403</v>
      </c>
    </row>
    <row r="78" spans="1:11" x14ac:dyDescent="0.25">
      <c r="A78">
        <v>9394</v>
      </c>
      <c r="B78">
        <f t="shared" si="0"/>
        <v>88247236</v>
      </c>
      <c r="D78">
        <v>566</v>
      </c>
      <c r="F78">
        <v>836</v>
      </c>
      <c r="G78">
        <f t="shared" si="1"/>
        <v>698896</v>
      </c>
      <c r="J78">
        <v>2</v>
      </c>
      <c r="K78">
        <v>423</v>
      </c>
    </row>
    <row r="79" spans="1:11" x14ac:dyDescent="0.25">
      <c r="A79">
        <v>15620</v>
      </c>
      <c r="B79">
        <f t="shared" si="0"/>
        <v>243984400</v>
      </c>
      <c r="D79">
        <v>590</v>
      </c>
      <c r="F79">
        <v>1474</v>
      </c>
      <c r="G79">
        <f t="shared" si="1"/>
        <v>2172676</v>
      </c>
      <c r="J79">
        <v>14</v>
      </c>
      <c r="K79">
        <v>436</v>
      </c>
    </row>
    <row r="80" spans="1:11" x14ac:dyDescent="0.25">
      <c r="A80">
        <v>18194</v>
      </c>
      <c r="B80">
        <f t="shared" si="0"/>
        <v>331021636</v>
      </c>
      <c r="D80">
        <v>546</v>
      </c>
      <c r="F80">
        <v>1870</v>
      </c>
      <c r="G80">
        <f t="shared" si="1"/>
        <v>3496900</v>
      </c>
      <c r="J80">
        <v>18</v>
      </c>
      <c r="K80">
        <v>439</v>
      </c>
    </row>
    <row r="81" spans="1:25" x14ac:dyDescent="0.25">
      <c r="A81">
        <v>13486</v>
      </c>
      <c r="B81">
        <f t="shared" si="0"/>
        <v>181872196</v>
      </c>
      <c r="D81">
        <v>480</v>
      </c>
      <c r="F81">
        <v>1430</v>
      </c>
      <c r="G81">
        <f t="shared" si="1"/>
        <v>2044900</v>
      </c>
      <c r="J81">
        <v>8</v>
      </c>
      <c r="K81">
        <v>430</v>
      </c>
    </row>
    <row r="82" spans="1:25" x14ac:dyDescent="0.25">
      <c r="A82">
        <v>6380</v>
      </c>
      <c r="B82">
        <f t="shared" si="0"/>
        <v>40704400</v>
      </c>
      <c r="D82">
        <v>403</v>
      </c>
      <c r="F82">
        <v>748</v>
      </c>
      <c r="G82">
        <f t="shared" si="1"/>
        <v>559504</v>
      </c>
      <c r="J82">
        <v>6</v>
      </c>
      <c r="K82">
        <v>415</v>
      </c>
    </row>
    <row r="83" spans="1:25" x14ac:dyDescent="0.25">
      <c r="A83">
        <v>1892</v>
      </c>
      <c r="B83">
        <f t="shared" si="0"/>
        <v>3579664</v>
      </c>
      <c r="D83">
        <v>330</v>
      </c>
      <c r="F83">
        <v>66</v>
      </c>
      <c r="G83">
        <f t="shared" si="1"/>
        <v>4356</v>
      </c>
      <c r="J83">
        <v>20</v>
      </c>
      <c r="K83">
        <v>401</v>
      </c>
    </row>
    <row r="84" spans="1:25" x14ac:dyDescent="0.25">
      <c r="A84">
        <v>9724</v>
      </c>
      <c r="B84">
        <f t="shared" si="0"/>
        <v>94556176</v>
      </c>
      <c r="D84">
        <v>272</v>
      </c>
      <c r="F84">
        <v>858</v>
      </c>
      <c r="G84">
        <f t="shared" si="1"/>
        <v>736164</v>
      </c>
      <c r="J84">
        <v>16</v>
      </c>
      <c r="K84">
        <v>405</v>
      </c>
    </row>
    <row r="85" spans="1:25" x14ac:dyDescent="0.25">
      <c r="A85">
        <v>15950</v>
      </c>
      <c r="B85">
        <f t="shared" si="0"/>
        <v>254402500</v>
      </c>
      <c r="D85">
        <v>240</v>
      </c>
      <c r="F85">
        <v>1518</v>
      </c>
      <c r="G85">
        <f t="shared" si="1"/>
        <v>2304324</v>
      </c>
      <c r="J85">
        <v>2</v>
      </c>
      <c r="K85">
        <v>418</v>
      </c>
    </row>
    <row r="86" spans="1:25" x14ac:dyDescent="0.25">
      <c r="A86">
        <v>19404</v>
      </c>
      <c r="B86">
        <f t="shared" si="0"/>
        <v>376515216</v>
      </c>
      <c r="D86">
        <v>237</v>
      </c>
      <c r="F86">
        <v>1914</v>
      </c>
      <c r="G86">
        <f t="shared" si="1"/>
        <v>3663396</v>
      </c>
      <c r="J86">
        <v>10</v>
      </c>
      <c r="K86">
        <v>432</v>
      </c>
    </row>
    <row r="87" spans="1:25" x14ac:dyDescent="0.25">
      <c r="A87">
        <v>19712</v>
      </c>
      <c r="B87">
        <f t="shared" si="0"/>
        <v>388562944</v>
      </c>
      <c r="D87">
        <v>266</v>
      </c>
      <c r="F87">
        <v>2002</v>
      </c>
      <c r="G87">
        <f t="shared" si="1"/>
        <v>4008004</v>
      </c>
      <c r="J87">
        <v>18</v>
      </c>
      <c r="K87">
        <v>439</v>
      </c>
    </row>
    <row r="88" spans="1:25" x14ac:dyDescent="0.25">
      <c r="A88">
        <v>16610</v>
      </c>
      <c r="B88">
        <f t="shared" si="0"/>
        <v>275892100</v>
      </c>
      <c r="D88">
        <v>320</v>
      </c>
      <c r="F88">
        <v>1738</v>
      </c>
      <c r="G88">
        <f t="shared" si="1"/>
        <v>3020644</v>
      </c>
      <c r="J88">
        <v>6</v>
      </c>
      <c r="K88">
        <v>428</v>
      </c>
    </row>
    <row r="89" spans="1:25" x14ac:dyDescent="0.25">
      <c r="A89">
        <v>10802</v>
      </c>
      <c r="B89">
        <f t="shared" si="0"/>
        <v>116683204</v>
      </c>
      <c r="D89">
        <v>455</v>
      </c>
      <c r="F89">
        <v>1188</v>
      </c>
      <c r="G89">
        <f t="shared" si="1"/>
        <v>1411344</v>
      </c>
      <c r="J89">
        <v>8</v>
      </c>
      <c r="K89">
        <v>413</v>
      </c>
    </row>
    <row r="90" spans="1:25" x14ac:dyDescent="0.25">
      <c r="A90">
        <v>3696</v>
      </c>
      <c r="B90">
        <f t="shared" si="0"/>
        <v>13660416</v>
      </c>
      <c r="D90">
        <v>526</v>
      </c>
      <c r="F90">
        <v>242</v>
      </c>
      <c r="G90">
        <f t="shared" si="1"/>
        <v>58564</v>
      </c>
      <c r="J90">
        <v>18</v>
      </c>
      <c r="K90">
        <v>402</v>
      </c>
    </row>
    <row r="91" spans="1:25" x14ac:dyDescent="0.25">
      <c r="A91">
        <v>11330</v>
      </c>
      <c r="B91">
        <f t="shared" si="0"/>
        <v>128368900</v>
      </c>
      <c r="D91">
        <v>578</v>
      </c>
      <c r="F91">
        <v>1034</v>
      </c>
      <c r="G91">
        <f t="shared" si="1"/>
        <v>1069156</v>
      </c>
      <c r="J91">
        <v>18</v>
      </c>
      <c r="K91">
        <v>403</v>
      </c>
    </row>
    <row r="92" spans="1:25" x14ac:dyDescent="0.25">
      <c r="A92">
        <v>16918</v>
      </c>
      <c r="B92">
        <f t="shared" si="0"/>
        <v>286218724</v>
      </c>
      <c r="F92">
        <v>1628</v>
      </c>
      <c r="G92">
        <f t="shared" si="1"/>
        <v>2650384</v>
      </c>
      <c r="J92">
        <v>6</v>
      </c>
      <c r="K92">
        <v>414</v>
      </c>
    </row>
    <row r="93" spans="1:25" x14ac:dyDescent="0.25">
      <c r="A93" t="s">
        <v>1</v>
      </c>
      <c r="J93">
        <v>12</v>
      </c>
      <c r="K93">
        <v>434</v>
      </c>
    </row>
    <row r="96" spans="1:25" x14ac:dyDescent="0.25">
      <c r="A96" t="s">
        <v>3</v>
      </c>
      <c r="G96" t="s">
        <v>8</v>
      </c>
      <c r="M96" t="s">
        <v>8</v>
      </c>
      <c r="S96" t="s">
        <v>11</v>
      </c>
      <c r="Y96" t="s">
        <v>14</v>
      </c>
    </row>
    <row r="97" spans="1:29" x14ac:dyDescent="0.25">
      <c r="A97" t="s">
        <v>2</v>
      </c>
      <c r="G97" t="s">
        <v>9</v>
      </c>
      <c r="M97" t="s">
        <v>10</v>
      </c>
      <c r="S97" t="s">
        <v>12</v>
      </c>
      <c r="Y97" t="s">
        <v>15</v>
      </c>
    </row>
    <row r="98" spans="1:29" x14ac:dyDescent="0.25">
      <c r="D98" t="s">
        <v>6</v>
      </c>
      <c r="E98" t="s">
        <v>7</v>
      </c>
      <c r="G98" t="s">
        <v>5</v>
      </c>
      <c r="H98" t="s">
        <v>4</v>
      </c>
      <c r="M98" t="s">
        <v>5</v>
      </c>
      <c r="N98" t="s">
        <v>4</v>
      </c>
      <c r="S98" t="s">
        <v>5</v>
      </c>
      <c r="T98" t="s">
        <v>13</v>
      </c>
      <c r="Y98" t="s">
        <v>5</v>
      </c>
      <c r="Z98" t="s">
        <v>16</v>
      </c>
    </row>
    <row r="99" spans="1:29" x14ac:dyDescent="0.25">
      <c r="A99">
        <v>409</v>
      </c>
      <c r="B99">
        <v>112</v>
      </c>
      <c r="C99">
        <f t="shared" ref="C99:C138" si="2">B99 * B99</f>
        <v>12544</v>
      </c>
      <c r="D99">
        <f>SUM(C99:C138)/40</f>
        <v>17513.400000000001</v>
      </c>
      <c r="E99">
        <f>SQRT(D99)</f>
        <v>132.33820310099424</v>
      </c>
      <c r="G99">
        <v>470</v>
      </c>
      <c r="H99">
        <v>482</v>
      </c>
      <c r="I99">
        <f t="shared" ref="I99:I138" si="3">H99 * H99</f>
        <v>232324</v>
      </c>
      <c r="J99">
        <f>SUM(I99:I138)/40</f>
        <v>1008165.7</v>
      </c>
      <c r="K99">
        <f>SQRT(J99)</f>
        <v>1004.074549025121</v>
      </c>
      <c r="M99">
        <v>470</v>
      </c>
      <c r="N99">
        <v>48</v>
      </c>
      <c r="O99">
        <f>N99 * N99</f>
        <v>2304</v>
      </c>
      <c r="P99">
        <f>SUM(O99:O138)/40</f>
        <v>10047.9</v>
      </c>
      <c r="Q99">
        <f>SQRT(P99)</f>
        <v>100.23921388358949</v>
      </c>
      <c r="S99">
        <v>477</v>
      </c>
      <c r="T99">
        <v>54</v>
      </c>
      <c r="U99">
        <f>T99*T99</f>
        <v>2916</v>
      </c>
      <c r="V99">
        <f>SUM(U99:U138)/40</f>
        <v>10072.9</v>
      </c>
      <c r="W99">
        <f>SQRT(V99)</f>
        <v>100.36383810915164</v>
      </c>
      <c r="Y99">
        <v>473</v>
      </c>
      <c r="Z99">
        <v>512</v>
      </c>
      <c r="AA99">
        <f>Z99*Z99</f>
        <v>262144</v>
      </c>
      <c r="AB99">
        <f>SUM(AA99:AA138)/40</f>
        <v>1008864.1</v>
      </c>
      <c r="AC99">
        <f>SQRT(AB99)*141/100</f>
        <v>1416.2354031763223</v>
      </c>
    </row>
    <row r="100" spans="1:29" x14ac:dyDescent="0.25">
      <c r="A100">
        <v>401</v>
      </c>
      <c r="B100">
        <v>190</v>
      </c>
      <c r="C100">
        <f t="shared" si="2"/>
        <v>36100</v>
      </c>
      <c r="G100">
        <v>355</v>
      </c>
      <c r="H100">
        <v>640</v>
      </c>
      <c r="I100">
        <f t="shared" si="3"/>
        <v>409600</v>
      </c>
      <c r="M100">
        <v>355</v>
      </c>
      <c r="N100">
        <v>64</v>
      </c>
      <c r="O100">
        <f t="shared" ref="O100:O138" si="4">N100 * N100</f>
        <v>4096</v>
      </c>
      <c r="S100">
        <v>362</v>
      </c>
      <c r="T100">
        <v>58</v>
      </c>
      <c r="U100">
        <f t="shared" ref="U100:U138" si="5">T100*T100</f>
        <v>3364</v>
      </c>
      <c r="Y100">
        <v>358</v>
      </c>
      <c r="Z100">
        <v>610</v>
      </c>
      <c r="AA100">
        <f t="shared" ref="AA100:AA138" si="6">Z100*Z100</f>
        <v>372100</v>
      </c>
    </row>
    <row r="101" spans="1:29" x14ac:dyDescent="0.25">
      <c r="A101">
        <v>405</v>
      </c>
      <c r="B101">
        <v>152</v>
      </c>
      <c r="C101">
        <f t="shared" si="2"/>
        <v>23104</v>
      </c>
      <c r="G101">
        <v>280</v>
      </c>
      <c r="H101">
        <v>1372</v>
      </c>
      <c r="I101">
        <f t="shared" si="3"/>
        <v>1882384</v>
      </c>
      <c r="M101">
        <v>280</v>
      </c>
      <c r="N101">
        <v>138</v>
      </c>
      <c r="O101">
        <f t="shared" si="4"/>
        <v>19044</v>
      </c>
      <c r="S101">
        <v>283</v>
      </c>
      <c r="T101">
        <v>134</v>
      </c>
      <c r="U101">
        <f t="shared" si="5"/>
        <v>17956</v>
      </c>
      <c r="Y101">
        <v>282</v>
      </c>
      <c r="Z101">
        <v>1354</v>
      </c>
      <c r="AA101">
        <f t="shared" si="6"/>
        <v>1833316</v>
      </c>
    </row>
    <row r="102" spans="1:29" x14ac:dyDescent="0.25">
      <c r="A102">
        <v>418</v>
      </c>
      <c r="B102">
        <v>24</v>
      </c>
      <c r="C102">
        <f t="shared" si="2"/>
        <v>576</v>
      </c>
      <c r="G102">
        <v>292</v>
      </c>
      <c r="H102">
        <v>1256</v>
      </c>
      <c r="I102">
        <f t="shared" si="3"/>
        <v>1577536</v>
      </c>
      <c r="M102">
        <v>292</v>
      </c>
      <c r="N102">
        <v>126</v>
      </c>
      <c r="O102">
        <f t="shared" si="4"/>
        <v>15876</v>
      </c>
      <c r="S102">
        <v>288</v>
      </c>
      <c r="T102">
        <v>130</v>
      </c>
      <c r="U102">
        <f t="shared" si="5"/>
        <v>16900</v>
      </c>
      <c r="Y102">
        <v>289</v>
      </c>
      <c r="Z102">
        <v>1284</v>
      </c>
      <c r="AA102">
        <f t="shared" si="6"/>
        <v>1648656</v>
      </c>
    </row>
    <row r="103" spans="1:29" x14ac:dyDescent="0.25">
      <c r="A103">
        <v>438</v>
      </c>
      <c r="B103">
        <v>170</v>
      </c>
      <c r="C103">
        <f t="shared" si="2"/>
        <v>28900</v>
      </c>
      <c r="G103">
        <v>473</v>
      </c>
      <c r="H103">
        <v>512</v>
      </c>
      <c r="I103">
        <f t="shared" si="3"/>
        <v>262144</v>
      </c>
      <c r="M103">
        <v>473</v>
      </c>
      <c r="N103">
        <v>50</v>
      </c>
      <c r="O103">
        <f t="shared" si="4"/>
        <v>2500</v>
      </c>
      <c r="S103">
        <v>464</v>
      </c>
      <c r="T103">
        <v>42</v>
      </c>
      <c r="U103">
        <f t="shared" si="5"/>
        <v>1764</v>
      </c>
      <c r="Y103">
        <v>468</v>
      </c>
      <c r="Z103">
        <v>464</v>
      </c>
      <c r="AA103">
        <f t="shared" si="6"/>
        <v>215296</v>
      </c>
    </row>
    <row r="104" spans="1:29" x14ac:dyDescent="0.25">
      <c r="A104">
        <v>436</v>
      </c>
      <c r="B104">
        <v>150</v>
      </c>
      <c r="C104">
        <f t="shared" si="2"/>
        <v>22500</v>
      </c>
      <c r="G104">
        <v>555</v>
      </c>
      <c r="H104">
        <v>1312</v>
      </c>
      <c r="I104">
        <f t="shared" si="3"/>
        <v>1721344</v>
      </c>
      <c r="M104">
        <v>555</v>
      </c>
      <c r="N104">
        <v>130</v>
      </c>
      <c r="O104">
        <f t="shared" si="4"/>
        <v>16900</v>
      </c>
      <c r="S104">
        <v>551</v>
      </c>
      <c r="T104">
        <v>128</v>
      </c>
      <c r="U104">
        <f t="shared" si="5"/>
        <v>16384</v>
      </c>
      <c r="Y104">
        <v>554</v>
      </c>
      <c r="Z104">
        <v>1304</v>
      </c>
      <c r="AA104">
        <f t="shared" si="6"/>
        <v>1700416</v>
      </c>
    </row>
    <row r="105" spans="1:29" x14ac:dyDescent="0.25">
      <c r="A105">
        <v>424</v>
      </c>
      <c r="B105">
        <v>34</v>
      </c>
      <c r="C105">
        <f t="shared" si="2"/>
        <v>1156</v>
      </c>
      <c r="G105">
        <v>555</v>
      </c>
      <c r="H105">
        <v>1312</v>
      </c>
      <c r="I105">
        <f t="shared" si="3"/>
        <v>1721344</v>
      </c>
      <c r="M105">
        <v>555</v>
      </c>
      <c r="N105">
        <v>130</v>
      </c>
      <c r="O105">
        <f t="shared" si="4"/>
        <v>16900</v>
      </c>
      <c r="S105">
        <v>559</v>
      </c>
      <c r="T105">
        <v>134</v>
      </c>
      <c r="U105">
        <f t="shared" si="5"/>
        <v>17956</v>
      </c>
      <c r="Y105">
        <v>557</v>
      </c>
      <c r="Z105">
        <v>1332</v>
      </c>
      <c r="AA105">
        <f t="shared" si="6"/>
        <v>1774224</v>
      </c>
    </row>
    <row r="106" spans="1:29" x14ac:dyDescent="0.25">
      <c r="A106">
        <v>409</v>
      </c>
      <c r="B106">
        <v>112</v>
      </c>
      <c r="C106">
        <f t="shared" si="2"/>
        <v>12544</v>
      </c>
      <c r="G106">
        <v>472</v>
      </c>
      <c r="H106">
        <v>502</v>
      </c>
      <c r="I106">
        <f t="shared" si="3"/>
        <v>252004</v>
      </c>
      <c r="M106">
        <v>472</v>
      </c>
      <c r="N106">
        <v>50</v>
      </c>
      <c r="O106">
        <f t="shared" si="4"/>
        <v>2500</v>
      </c>
      <c r="S106">
        <v>481</v>
      </c>
      <c r="T106">
        <v>58</v>
      </c>
      <c r="U106">
        <f t="shared" si="5"/>
        <v>3364</v>
      </c>
      <c r="Y106">
        <v>477</v>
      </c>
      <c r="Z106">
        <v>552</v>
      </c>
      <c r="AA106">
        <f t="shared" si="6"/>
        <v>304704</v>
      </c>
    </row>
    <row r="107" spans="1:29" x14ac:dyDescent="0.25">
      <c r="A107">
        <v>401</v>
      </c>
      <c r="B107">
        <v>190</v>
      </c>
      <c r="C107">
        <f t="shared" si="2"/>
        <v>36100</v>
      </c>
      <c r="G107">
        <v>357</v>
      </c>
      <c r="H107">
        <v>620</v>
      </c>
      <c r="I107">
        <f t="shared" si="3"/>
        <v>384400</v>
      </c>
      <c r="M107">
        <v>357</v>
      </c>
      <c r="N107">
        <v>62</v>
      </c>
      <c r="O107">
        <f t="shared" si="4"/>
        <v>3844</v>
      </c>
      <c r="S107">
        <v>366</v>
      </c>
      <c r="T107">
        <v>54</v>
      </c>
      <c r="U107">
        <f t="shared" si="5"/>
        <v>2916</v>
      </c>
      <c r="Y107">
        <v>362</v>
      </c>
      <c r="Z107">
        <v>572</v>
      </c>
      <c r="AA107">
        <f t="shared" si="6"/>
        <v>327184</v>
      </c>
    </row>
    <row r="108" spans="1:29" x14ac:dyDescent="0.25">
      <c r="A108">
        <v>410</v>
      </c>
      <c r="B108">
        <v>104</v>
      </c>
      <c r="C108">
        <f t="shared" si="2"/>
        <v>10816</v>
      </c>
      <c r="G108">
        <v>273</v>
      </c>
      <c r="H108">
        <v>1440</v>
      </c>
      <c r="I108">
        <f t="shared" si="3"/>
        <v>2073600</v>
      </c>
      <c r="M108">
        <v>273</v>
      </c>
      <c r="N108">
        <v>144</v>
      </c>
      <c r="O108">
        <f t="shared" si="4"/>
        <v>20736</v>
      </c>
      <c r="S108">
        <v>273</v>
      </c>
      <c r="T108">
        <v>144</v>
      </c>
      <c r="U108">
        <f t="shared" si="5"/>
        <v>20736</v>
      </c>
      <c r="Y108">
        <v>273</v>
      </c>
      <c r="Z108">
        <v>1440</v>
      </c>
      <c r="AA108">
        <f t="shared" si="6"/>
        <v>2073600</v>
      </c>
    </row>
    <row r="109" spans="1:29" x14ac:dyDescent="0.25">
      <c r="A109">
        <v>425</v>
      </c>
      <c r="B109">
        <v>44</v>
      </c>
      <c r="C109">
        <f t="shared" si="2"/>
        <v>1936</v>
      </c>
      <c r="G109">
        <v>326</v>
      </c>
      <c r="H109">
        <v>924</v>
      </c>
      <c r="I109">
        <f t="shared" si="3"/>
        <v>853776</v>
      </c>
      <c r="M109">
        <v>326</v>
      </c>
      <c r="N109">
        <v>92</v>
      </c>
      <c r="O109">
        <f t="shared" si="4"/>
        <v>8464</v>
      </c>
      <c r="S109">
        <v>319</v>
      </c>
      <c r="T109">
        <v>100</v>
      </c>
      <c r="U109">
        <f t="shared" si="5"/>
        <v>10000</v>
      </c>
      <c r="Y109">
        <v>323</v>
      </c>
      <c r="Z109">
        <v>952</v>
      </c>
      <c r="AA109">
        <f t="shared" si="6"/>
        <v>906304</v>
      </c>
    </row>
    <row r="110" spans="1:29" x14ac:dyDescent="0.25">
      <c r="A110">
        <v>436</v>
      </c>
      <c r="B110">
        <v>150</v>
      </c>
      <c r="C110">
        <f t="shared" si="2"/>
        <v>22500</v>
      </c>
      <c r="G110">
        <v>436</v>
      </c>
      <c r="H110">
        <v>150</v>
      </c>
      <c r="I110">
        <f t="shared" si="3"/>
        <v>22500</v>
      </c>
      <c r="M110">
        <v>436</v>
      </c>
      <c r="N110">
        <v>14</v>
      </c>
      <c r="O110">
        <f t="shared" si="4"/>
        <v>196</v>
      </c>
      <c r="S110">
        <v>428</v>
      </c>
      <c r="T110">
        <v>6</v>
      </c>
      <c r="U110">
        <f t="shared" si="5"/>
        <v>36</v>
      </c>
      <c r="Y110">
        <v>432</v>
      </c>
      <c r="Z110">
        <v>112</v>
      </c>
      <c r="AA110">
        <f t="shared" si="6"/>
        <v>12544</v>
      </c>
    </row>
    <row r="111" spans="1:29" x14ac:dyDescent="0.25">
      <c r="A111">
        <v>438</v>
      </c>
      <c r="B111">
        <v>170</v>
      </c>
      <c r="C111">
        <f t="shared" si="2"/>
        <v>28900</v>
      </c>
      <c r="G111">
        <v>536</v>
      </c>
      <c r="H111">
        <v>1128</v>
      </c>
      <c r="I111">
        <f t="shared" si="3"/>
        <v>1272384</v>
      </c>
      <c r="M111">
        <v>536</v>
      </c>
      <c r="N111">
        <v>112</v>
      </c>
      <c r="O111">
        <f t="shared" si="4"/>
        <v>12544</v>
      </c>
      <c r="S111">
        <v>531</v>
      </c>
      <c r="T111">
        <v>108</v>
      </c>
      <c r="U111">
        <f t="shared" si="5"/>
        <v>11664</v>
      </c>
      <c r="Y111">
        <v>534</v>
      </c>
      <c r="Z111">
        <v>1108</v>
      </c>
      <c r="AA111">
        <f t="shared" si="6"/>
        <v>1227664</v>
      </c>
    </row>
    <row r="112" spans="1:29" x14ac:dyDescent="0.25">
      <c r="A112">
        <v>428</v>
      </c>
      <c r="B112">
        <v>72</v>
      </c>
      <c r="C112">
        <f t="shared" si="2"/>
        <v>5184</v>
      </c>
      <c r="G112">
        <v>565</v>
      </c>
      <c r="H112">
        <v>1410</v>
      </c>
      <c r="I112">
        <f t="shared" si="3"/>
        <v>1988100</v>
      </c>
      <c r="M112">
        <v>565</v>
      </c>
      <c r="N112">
        <v>140</v>
      </c>
      <c r="O112">
        <f t="shared" si="4"/>
        <v>19600</v>
      </c>
      <c r="S112">
        <v>566</v>
      </c>
      <c r="T112">
        <v>142</v>
      </c>
      <c r="U112">
        <f t="shared" si="5"/>
        <v>20164</v>
      </c>
      <c r="Y112">
        <v>566</v>
      </c>
      <c r="Z112">
        <v>1420</v>
      </c>
      <c r="AA112">
        <f t="shared" si="6"/>
        <v>2016400</v>
      </c>
    </row>
    <row r="113" spans="1:27" x14ac:dyDescent="0.25">
      <c r="A113">
        <v>407</v>
      </c>
      <c r="B113">
        <v>132</v>
      </c>
      <c r="C113">
        <f t="shared" si="2"/>
        <v>17424</v>
      </c>
      <c r="G113">
        <v>451</v>
      </c>
      <c r="H113">
        <v>298</v>
      </c>
      <c r="I113">
        <f t="shared" si="3"/>
        <v>88804</v>
      </c>
      <c r="M113">
        <v>451</v>
      </c>
      <c r="N113">
        <v>30</v>
      </c>
      <c r="O113">
        <f t="shared" si="4"/>
        <v>900</v>
      </c>
      <c r="S113">
        <v>459</v>
      </c>
      <c r="T113">
        <v>38</v>
      </c>
      <c r="U113">
        <f t="shared" si="5"/>
        <v>1444</v>
      </c>
      <c r="Y113">
        <v>454</v>
      </c>
      <c r="Z113">
        <v>326</v>
      </c>
      <c r="AA113">
        <f t="shared" si="6"/>
        <v>106276</v>
      </c>
    </row>
    <row r="114" spans="1:27" x14ac:dyDescent="0.25">
      <c r="A114">
        <v>401</v>
      </c>
      <c r="B114">
        <v>190</v>
      </c>
      <c r="C114">
        <f t="shared" si="2"/>
        <v>36100</v>
      </c>
      <c r="G114">
        <v>338</v>
      </c>
      <c r="H114">
        <v>806</v>
      </c>
      <c r="I114">
        <f t="shared" si="3"/>
        <v>649636</v>
      </c>
      <c r="M114">
        <v>338</v>
      </c>
      <c r="N114">
        <v>80</v>
      </c>
      <c r="O114">
        <f t="shared" si="4"/>
        <v>6400</v>
      </c>
      <c r="S114">
        <v>345</v>
      </c>
      <c r="T114">
        <v>74</v>
      </c>
      <c r="U114">
        <f t="shared" si="5"/>
        <v>5476</v>
      </c>
      <c r="Y114">
        <v>341</v>
      </c>
      <c r="Z114">
        <v>776</v>
      </c>
      <c r="AA114">
        <f t="shared" si="6"/>
        <v>602176</v>
      </c>
    </row>
    <row r="115" spans="1:27" x14ac:dyDescent="0.25">
      <c r="A115">
        <v>406</v>
      </c>
      <c r="B115">
        <v>142</v>
      </c>
      <c r="C115">
        <f t="shared" si="2"/>
        <v>20164</v>
      </c>
      <c r="G115">
        <v>276</v>
      </c>
      <c r="H115">
        <v>1412</v>
      </c>
      <c r="I115">
        <f t="shared" si="3"/>
        <v>1993744</v>
      </c>
      <c r="M115">
        <v>276</v>
      </c>
      <c r="N115">
        <v>142</v>
      </c>
      <c r="O115">
        <f t="shared" si="4"/>
        <v>20164</v>
      </c>
      <c r="S115">
        <v>278</v>
      </c>
      <c r="T115">
        <v>140</v>
      </c>
      <c r="U115">
        <f t="shared" si="5"/>
        <v>19600</v>
      </c>
      <c r="Y115">
        <v>277</v>
      </c>
      <c r="Z115">
        <v>1402</v>
      </c>
      <c r="AA115">
        <f t="shared" si="6"/>
        <v>1965604</v>
      </c>
    </row>
    <row r="116" spans="1:27" x14ac:dyDescent="0.25">
      <c r="A116">
        <v>420</v>
      </c>
      <c r="B116">
        <v>6</v>
      </c>
      <c r="C116">
        <f t="shared" si="2"/>
        <v>36</v>
      </c>
      <c r="G116">
        <v>301</v>
      </c>
      <c r="H116">
        <v>1168</v>
      </c>
      <c r="I116">
        <f t="shared" si="3"/>
        <v>1364224</v>
      </c>
      <c r="M116">
        <v>301</v>
      </c>
      <c r="N116">
        <v>118</v>
      </c>
      <c r="O116">
        <f t="shared" si="4"/>
        <v>13924</v>
      </c>
      <c r="S116">
        <v>297</v>
      </c>
      <c r="T116">
        <v>120</v>
      </c>
      <c r="U116">
        <f t="shared" si="5"/>
        <v>14400</v>
      </c>
      <c r="Y116">
        <v>299</v>
      </c>
      <c r="Z116">
        <v>1188</v>
      </c>
      <c r="AA116">
        <f t="shared" si="6"/>
        <v>1411344</v>
      </c>
    </row>
    <row r="117" spans="1:27" x14ac:dyDescent="0.25">
      <c r="A117">
        <v>434</v>
      </c>
      <c r="B117">
        <v>132</v>
      </c>
      <c r="C117">
        <f t="shared" si="2"/>
        <v>17424</v>
      </c>
      <c r="G117">
        <v>400</v>
      </c>
      <c r="H117">
        <v>200</v>
      </c>
      <c r="I117">
        <f t="shared" si="3"/>
        <v>40000</v>
      </c>
      <c r="M117">
        <v>400</v>
      </c>
      <c r="N117">
        <v>20</v>
      </c>
      <c r="O117">
        <f t="shared" si="4"/>
        <v>400</v>
      </c>
      <c r="S117">
        <v>392</v>
      </c>
      <c r="T117">
        <v>28</v>
      </c>
      <c r="U117">
        <f t="shared" si="5"/>
        <v>784</v>
      </c>
      <c r="Y117">
        <v>396</v>
      </c>
      <c r="Z117">
        <v>240</v>
      </c>
      <c r="AA117">
        <f t="shared" si="6"/>
        <v>57600</v>
      </c>
    </row>
    <row r="118" spans="1:27" x14ac:dyDescent="0.25">
      <c r="A118">
        <v>437</v>
      </c>
      <c r="B118">
        <v>160</v>
      </c>
      <c r="C118">
        <f t="shared" si="2"/>
        <v>25600</v>
      </c>
      <c r="G118">
        <v>549</v>
      </c>
      <c r="H118">
        <v>1254</v>
      </c>
      <c r="I118">
        <f t="shared" si="3"/>
        <v>1572516</v>
      </c>
      <c r="M118">
        <v>549</v>
      </c>
      <c r="N118">
        <v>126</v>
      </c>
      <c r="O118">
        <f t="shared" si="4"/>
        <v>15876</v>
      </c>
      <c r="S118">
        <v>545</v>
      </c>
      <c r="T118">
        <v>122</v>
      </c>
      <c r="U118">
        <f t="shared" si="5"/>
        <v>14884</v>
      </c>
      <c r="Y118">
        <v>547</v>
      </c>
      <c r="Z118">
        <v>1234</v>
      </c>
      <c r="AA118">
        <f t="shared" si="6"/>
        <v>1522756</v>
      </c>
    </row>
    <row r="119" spans="1:27" x14ac:dyDescent="0.25">
      <c r="A119">
        <v>426</v>
      </c>
      <c r="B119">
        <v>54</v>
      </c>
      <c r="C119">
        <f t="shared" si="2"/>
        <v>2916</v>
      </c>
      <c r="G119">
        <v>560</v>
      </c>
      <c r="H119">
        <v>1362</v>
      </c>
      <c r="I119">
        <f t="shared" si="3"/>
        <v>1855044</v>
      </c>
      <c r="M119">
        <v>560</v>
      </c>
      <c r="N119">
        <v>136</v>
      </c>
      <c r="O119">
        <f t="shared" si="4"/>
        <v>18496</v>
      </c>
      <c r="S119">
        <v>562</v>
      </c>
      <c r="T119">
        <v>138</v>
      </c>
      <c r="U119">
        <f t="shared" si="5"/>
        <v>19044</v>
      </c>
      <c r="Y119">
        <v>562</v>
      </c>
      <c r="Z119">
        <v>1382</v>
      </c>
      <c r="AA119">
        <f t="shared" si="6"/>
        <v>1909924</v>
      </c>
    </row>
    <row r="120" spans="1:27" x14ac:dyDescent="0.25">
      <c r="A120">
        <v>411</v>
      </c>
      <c r="B120">
        <v>94</v>
      </c>
      <c r="C120">
        <f t="shared" si="2"/>
        <v>8836</v>
      </c>
      <c r="G120">
        <v>485</v>
      </c>
      <c r="H120">
        <v>630</v>
      </c>
      <c r="I120">
        <f t="shared" si="3"/>
        <v>396900</v>
      </c>
      <c r="M120">
        <v>485</v>
      </c>
      <c r="N120">
        <v>62</v>
      </c>
      <c r="O120">
        <f t="shared" si="4"/>
        <v>3844</v>
      </c>
      <c r="S120">
        <v>493</v>
      </c>
      <c r="T120">
        <v>70</v>
      </c>
      <c r="U120">
        <f t="shared" si="5"/>
        <v>4900</v>
      </c>
      <c r="Y120">
        <v>489</v>
      </c>
      <c r="Z120">
        <v>668</v>
      </c>
      <c r="AA120">
        <f t="shared" si="6"/>
        <v>446224</v>
      </c>
    </row>
    <row r="121" spans="1:27" x14ac:dyDescent="0.25">
      <c r="A121">
        <v>402</v>
      </c>
      <c r="B121">
        <v>182</v>
      </c>
      <c r="C121">
        <f t="shared" si="2"/>
        <v>33124</v>
      </c>
      <c r="G121">
        <v>371</v>
      </c>
      <c r="H121">
        <v>484</v>
      </c>
      <c r="I121">
        <f t="shared" si="3"/>
        <v>234256</v>
      </c>
      <c r="M121">
        <v>371</v>
      </c>
      <c r="N121">
        <v>48</v>
      </c>
      <c r="O121">
        <f t="shared" si="4"/>
        <v>2304</v>
      </c>
      <c r="S121">
        <v>378</v>
      </c>
      <c r="T121">
        <v>42</v>
      </c>
      <c r="U121">
        <f t="shared" si="5"/>
        <v>1764</v>
      </c>
      <c r="Y121">
        <v>374</v>
      </c>
      <c r="Z121">
        <v>454</v>
      </c>
      <c r="AA121">
        <f t="shared" si="6"/>
        <v>206116</v>
      </c>
    </row>
    <row r="122" spans="1:27" x14ac:dyDescent="0.25">
      <c r="A122">
        <v>403</v>
      </c>
      <c r="B122">
        <v>172</v>
      </c>
      <c r="C122">
        <f t="shared" si="2"/>
        <v>29584</v>
      </c>
      <c r="G122">
        <v>287</v>
      </c>
      <c r="H122">
        <v>1304</v>
      </c>
      <c r="I122">
        <f t="shared" si="3"/>
        <v>1700416</v>
      </c>
      <c r="M122">
        <v>287</v>
      </c>
      <c r="N122">
        <v>130</v>
      </c>
      <c r="O122">
        <f t="shared" si="4"/>
        <v>16900</v>
      </c>
      <c r="S122">
        <v>290</v>
      </c>
      <c r="T122">
        <v>128</v>
      </c>
      <c r="U122">
        <f t="shared" si="5"/>
        <v>16384</v>
      </c>
      <c r="Y122">
        <v>289</v>
      </c>
      <c r="Z122">
        <v>1284</v>
      </c>
      <c r="AA122">
        <f t="shared" si="6"/>
        <v>1648656</v>
      </c>
    </row>
    <row r="123" spans="1:27" x14ac:dyDescent="0.25">
      <c r="A123">
        <v>423</v>
      </c>
      <c r="B123">
        <v>24</v>
      </c>
      <c r="C123">
        <f t="shared" si="2"/>
        <v>576</v>
      </c>
      <c r="G123">
        <v>316</v>
      </c>
      <c r="H123">
        <v>1022</v>
      </c>
      <c r="I123">
        <f t="shared" si="3"/>
        <v>1044484</v>
      </c>
      <c r="M123">
        <v>316</v>
      </c>
      <c r="N123">
        <v>102</v>
      </c>
      <c r="O123">
        <f t="shared" si="4"/>
        <v>10404</v>
      </c>
      <c r="S123">
        <v>310</v>
      </c>
      <c r="T123">
        <v>108</v>
      </c>
      <c r="U123">
        <f t="shared" si="5"/>
        <v>11664</v>
      </c>
      <c r="Y123">
        <v>313</v>
      </c>
      <c r="Z123">
        <v>1050</v>
      </c>
      <c r="AA123">
        <f t="shared" si="6"/>
        <v>1102500</v>
      </c>
    </row>
    <row r="124" spans="1:27" x14ac:dyDescent="0.25">
      <c r="A124">
        <v>436</v>
      </c>
      <c r="B124">
        <v>150</v>
      </c>
      <c r="C124">
        <f t="shared" si="2"/>
        <v>22500</v>
      </c>
      <c r="G124">
        <v>422</v>
      </c>
      <c r="H124">
        <v>14</v>
      </c>
      <c r="I124">
        <f t="shared" si="3"/>
        <v>196</v>
      </c>
      <c r="M124">
        <v>422</v>
      </c>
      <c r="N124">
        <v>2</v>
      </c>
      <c r="O124">
        <f t="shared" si="4"/>
        <v>4</v>
      </c>
      <c r="S124">
        <v>413</v>
      </c>
      <c r="T124">
        <v>8</v>
      </c>
      <c r="U124">
        <f t="shared" si="5"/>
        <v>64</v>
      </c>
      <c r="Y124">
        <v>417</v>
      </c>
      <c r="Z124">
        <v>34</v>
      </c>
      <c r="AA124">
        <f t="shared" si="6"/>
        <v>1156</v>
      </c>
    </row>
    <row r="125" spans="1:27" x14ac:dyDescent="0.25">
      <c r="A125">
        <v>439</v>
      </c>
      <c r="B125">
        <v>180</v>
      </c>
      <c r="C125">
        <f t="shared" si="2"/>
        <v>32400</v>
      </c>
      <c r="G125">
        <v>527</v>
      </c>
      <c r="H125">
        <v>1040</v>
      </c>
      <c r="I125">
        <f t="shared" si="3"/>
        <v>1081600</v>
      </c>
      <c r="M125">
        <v>527</v>
      </c>
      <c r="N125">
        <v>104</v>
      </c>
      <c r="O125">
        <f t="shared" si="4"/>
        <v>10816</v>
      </c>
      <c r="S125">
        <v>521</v>
      </c>
      <c r="T125">
        <v>98</v>
      </c>
      <c r="U125">
        <f t="shared" si="5"/>
        <v>9604</v>
      </c>
      <c r="Y125">
        <v>524</v>
      </c>
      <c r="Z125">
        <v>1010</v>
      </c>
      <c r="AA125">
        <f t="shared" si="6"/>
        <v>1020100</v>
      </c>
    </row>
    <row r="126" spans="1:27" x14ac:dyDescent="0.25">
      <c r="A126">
        <v>430</v>
      </c>
      <c r="B126">
        <v>92</v>
      </c>
      <c r="C126">
        <f t="shared" si="2"/>
        <v>8464</v>
      </c>
      <c r="G126">
        <v>567</v>
      </c>
      <c r="H126">
        <v>1430</v>
      </c>
      <c r="I126">
        <f t="shared" si="3"/>
        <v>2044900</v>
      </c>
      <c r="M126">
        <v>567</v>
      </c>
      <c r="N126">
        <v>142</v>
      </c>
      <c r="O126">
        <f t="shared" si="4"/>
        <v>20164</v>
      </c>
      <c r="S126">
        <v>567</v>
      </c>
      <c r="T126">
        <v>142</v>
      </c>
      <c r="U126">
        <f t="shared" si="5"/>
        <v>20164</v>
      </c>
      <c r="Y126">
        <v>567</v>
      </c>
      <c r="Z126">
        <v>1430</v>
      </c>
      <c r="AA126">
        <f t="shared" si="6"/>
        <v>2044900</v>
      </c>
    </row>
    <row r="127" spans="1:27" x14ac:dyDescent="0.25">
      <c r="A127">
        <v>415</v>
      </c>
      <c r="B127">
        <v>54</v>
      </c>
      <c r="C127">
        <f t="shared" si="2"/>
        <v>2916</v>
      </c>
      <c r="G127">
        <v>516</v>
      </c>
      <c r="H127">
        <v>932</v>
      </c>
      <c r="I127">
        <f t="shared" si="3"/>
        <v>868624</v>
      </c>
      <c r="M127">
        <v>516</v>
      </c>
      <c r="N127">
        <v>92</v>
      </c>
      <c r="O127">
        <f t="shared" si="4"/>
        <v>8464</v>
      </c>
      <c r="S127">
        <v>523</v>
      </c>
      <c r="T127">
        <v>100</v>
      </c>
      <c r="U127">
        <f t="shared" si="5"/>
        <v>10000</v>
      </c>
      <c r="Y127">
        <v>520</v>
      </c>
      <c r="Z127">
        <v>972</v>
      </c>
      <c r="AA127">
        <f t="shared" si="6"/>
        <v>944784</v>
      </c>
    </row>
    <row r="128" spans="1:27" x14ac:dyDescent="0.25">
      <c r="A128">
        <v>401</v>
      </c>
      <c r="B128">
        <v>190</v>
      </c>
      <c r="C128">
        <f t="shared" si="2"/>
        <v>36100</v>
      </c>
      <c r="G128">
        <v>351</v>
      </c>
      <c r="H128">
        <v>680</v>
      </c>
      <c r="I128">
        <f t="shared" si="3"/>
        <v>462400</v>
      </c>
      <c r="M128">
        <v>351</v>
      </c>
      <c r="N128">
        <v>68</v>
      </c>
      <c r="O128">
        <f t="shared" si="4"/>
        <v>4624</v>
      </c>
      <c r="S128">
        <v>358</v>
      </c>
      <c r="T128">
        <v>62</v>
      </c>
      <c r="U128">
        <f t="shared" si="5"/>
        <v>3844</v>
      </c>
      <c r="Y128">
        <v>354</v>
      </c>
      <c r="Z128">
        <v>650</v>
      </c>
      <c r="AA128">
        <f t="shared" si="6"/>
        <v>422500</v>
      </c>
    </row>
    <row r="129" spans="1:27" x14ac:dyDescent="0.25">
      <c r="A129">
        <v>405</v>
      </c>
      <c r="B129">
        <v>152</v>
      </c>
      <c r="C129">
        <f t="shared" si="2"/>
        <v>23104</v>
      </c>
      <c r="G129">
        <v>279</v>
      </c>
      <c r="H129">
        <v>1382</v>
      </c>
      <c r="I129">
        <f t="shared" si="3"/>
        <v>1909924</v>
      </c>
      <c r="M129">
        <v>279</v>
      </c>
      <c r="N129">
        <v>138</v>
      </c>
      <c r="O129">
        <f t="shared" si="4"/>
        <v>19044</v>
      </c>
      <c r="S129">
        <v>281</v>
      </c>
      <c r="T129">
        <v>136</v>
      </c>
      <c r="U129">
        <f t="shared" si="5"/>
        <v>18496</v>
      </c>
      <c r="Y129">
        <v>280</v>
      </c>
      <c r="Z129">
        <v>1372</v>
      </c>
      <c r="AA129">
        <f t="shared" si="6"/>
        <v>1882384</v>
      </c>
    </row>
    <row r="130" spans="1:27" x14ac:dyDescent="0.25">
      <c r="A130">
        <v>418</v>
      </c>
      <c r="B130">
        <v>24</v>
      </c>
      <c r="C130">
        <f t="shared" si="2"/>
        <v>576</v>
      </c>
      <c r="G130">
        <v>294</v>
      </c>
      <c r="H130">
        <v>1236</v>
      </c>
      <c r="I130">
        <f t="shared" si="3"/>
        <v>1527696</v>
      </c>
      <c r="M130">
        <v>294</v>
      </c>
      <c r="N130">
        <v>124</v>
      </c>
      <c r="O130">
        <f t="shared" si="4"/>
        <v>15376</v>
      </c>
      <c r="S130">
        <v>290</v>
      </c>
      <c r="T130">
        <v>128</v>
      </c>
      <c r="U130">
        <f t="shared" si="5"/>
        <v>16384</v>
      </c>
      <c r="Y130">
        <v>292</v>
      </c>
      <c r="Z130">
        <v>1256</v>
      </c>
      <c r="AA130">
        <f t="shared" si="6"/>
        <v>1577536</v>
      </c>
    </row>
    <row r="131" spans="1:27" x14ac:dyDescent="0.25">
      <c r="A131">
        <v>432</v>
      </c>
      <c r="B131">
        <v>112</v>
      </c>
      <c r="C131">
        <f t="shared" si="2"/>
        <v>12544</v>
      </c>
      <c r="G131">
        <v>385</v>
      </c>
      <c r="H131">
        <v>348</v>
      </c>
      <c r="I131">
        <f t="shared" si="3"/>
        <v>121104</v>
      </c>
      <c r="M131">
        <v>385</v>
      </c>
      <c r="N131">
        <v>36</v>
      </c>
      <c r="O131">
        <f t="shared" si="4"/>
        <v>1296</v>
      </c>
      <c r="S131">
        <v>377</v>
      </c>
      <c r="T131">
        <v>42</v>
      </c>
      <c r="U131">
        <f t="shared" si="5"/>
        <v>1764</v>
      </c>
      <c r="Y131">
        <v>381</v>
      </c>
      <c r="Z131">
        <v>386</v>
      </c>
      <c r="AA131">
        <f t="shared" si="6"/>
        <v>148996</v>
      </c>
    </row>
    <row r="132" spans="1:27" x14ac:dyDescent="0.25">
      <c r="A132">
        <v>439</v>
      </c>
      <c r="B132">
        <v>180</v>
      </c>
      <c r="C132">
        <f t="shared" si="2"/>
        <v>32400</v>
      </c>
      <c r="G132">
        <v>498</v>
      </c>
      <c r="H132">
        <v>756</v>
      </c>
      <c r="I132">
        <f t="shared" si="3"/>
        <v>571536</v>
      </c>
      <c r="M132">
        <v>498</v>
      </c>
      <c r="N132">
        <v>76</v>
      </c>
      <c r="O132">
        <f t="shared" si="4"/>
        <v>5776</v>
      </c>
      <c r="S132">
        <v>491</v>
      </c>
      <c r="T132">
        <v>68</v>
      </c>
      <c r="U132">
        <f t="shared" si="5"/>
        <v>4624</v>
      </c>
      <c r="Y132">
        <v>495</v>
      </c>
      <c r="Z132">
        <v>726</v>
      </c>
      <c r="AA132">
        <f t="shared" si="6"/>
        <v>527076</v>
      </c>
    </row>
    <row r="133" spans="1:27" x14ac:dyDescent="0.25">
      <c r="A133">
        <v>428</v>
      </c>
      <c r="B133">
        <v>72</v>
      </c>
      <c r="C133">
        <f t="shared" si="2"/>
        <v>5184</v>
      </c>
      <c r="G133">
        <v>564</v>
      </c>
      <c r="H133">
        <v>1400</v>
      </c>
      <c r="I133">
        <f t="shared" si="3"/>
        <v>1960000</v>
      </c>
      <c r="M133">
        <v>564</v>
      </c>
      <c r="N133">
        <v>140</v>
      </c>
      <c r="O133">
        <f t="shared" si="4"/>
        <v>19600</v>
      </c>
      <c r="S133">
        <v>565</v>
      </c>
      <c r="T133">
        <v>140</v>
      </c>
      <c r="U133">
        <f t="shared" si="5"/>
        <v>19600</v>
      </c>
      <c r="Y133">
        <v>565</v>
      </c>
      <c r="Z133">
        <v>1410</v>
      </c>
      <c r="AA133">
        <f t="shared" si="6"/>
        <v>1988100</v>
      </c>
    </row>
    <row r="134" spans="1:27" x14ac:dyDescent="0.25">
      <c r="A134">
        <v>413</v>
      </c>
      <c r="B134">
        <v>74</v>
      </c>
      <c r="C134">
        <f t="shared" si="2"/>
        <v>5476</v>
      </c>
      <c r="G134">
        <v>499</v>
      </c>
      <c r="H134">
        <v>766</v>
      </c>
      <c r="I134">
        <f t="shared" si="3"/>
        <v>586756</v>
      </c>
      <c r="M134">
        <v>499</v>
      </c>
      <c r="N134">
        <v>76</v>
      </c>
      <c r="O134">
        <f t="shared" si="4"/>
        <v>5776</v>
      </c>
      <c r="S134">
        <v>505</v>
      </c>
      <c r="T134">
        <v>82</v>
      </c>
      <c r="U134">
        <f t="shared" si="5"/>
        <v>6724</v>
      </c>
      <c r="Y134">
        <v>502</v>
      </c>
      <c r="Z134">
        <v>796</v>
      </c>
      <c r="AA134">
        <f t="shared" si="6"/>
        <v>633616</v>
      </c>
    </row>
    <row r="135" spans="1:27" x14ac:dyDescent="0.25">
      <c r="A135">
        <v>402</v>
      </c>
      <c r="B135">
        <v>182</v>
      </c>
      <c r="C135">
        <f t="shared" si="2"/>
        <v>33124</v>
      </c>
      <c r="G135">
        <v>385</v>
      </c>
      <c r="H135">
        <v>348</v>
      </c>
      <c r="I135">
        <f t="shared" si="3"/>
        <v>121104</v>
      </c>
      <c r="M135">
        <v>385</v>
      </c>
      <c r="N135">
        <v>36</v>
      </c>
      <c r="O135">
        <f t="shared" si="4"/>
        <v>1296</v>
      </c>
      <c r="S135">
        <v>393</v>
      </c>
      <c r="T135">
        <v>28</v>
      </c>
      <c r="U135">
        <f t="shared" si="5"/>
        <v>784</v>
      </c>
      <c r="Y135">
        <v>389</v>
      </c>
      <c r="Z135">
        <v>308</v>
      </c>
      <c r="AA135">
        <f t="shared" si="6"/>
        <v>94864</v>
      </c>
    </row>
    <row r="136" spans="1:27" x14ac:dyDescent="0.25">
      <c r="A136">
        <v>403</v>
      </c>
      <c r="B136">
        <v>172</v>
      </c>
      <c r="C136">
        <f t="shared" si="2"/>
        <v>29584</v>
      </c>
      <c r="G136">
        <v>293</v>
      </c>
      <c r="H136">
        <v>1246</v>
      </c>
      <c r="I136">
        <f t="shared" si="3"/>
        <v>1552516</v>
      </c>
      <c r="M136">
        <v>293</v>
      </c>
      <c r="N136">
        <v>124</v>
      </c>
      <c r="O136">
        <f t="shared" si="4"/>
        <v>15376</v>
      </c>
      <c r="S136">
        <v>298</v>
      </c>
      <c r="T136">
        <v>120</v>
      </c>
      <c r="U136">
        <f t="shared" si="5"/>
        <v>14400</v>
      </c>
      <c r="Y136">
        <v>296</v>
      </c>
      <c r="Z136">
        <v>1216</v>
      </c>
      <c r="AA136">
        <f t="shared" si="6"/>
        <v>1478656</v>
      </c>
    </row>
    <row r="137" spans="1:27" x14ac:dyDescent="0.25">
      <c r="A137">
        <v>414</v>
      </c>
      <c r="B137">
        <v>64</v>
      </c>
      <c r="C137">
        <f t="shared" si="2"/>
        <v>4096</v>
      </c>
      <c r="G137">
        <v>279</v>
      </c>
      <c r="H137">
        <v>1382</v>
      </c>
      <c r="I137">
        <f t="shared" si="3"/>
        <v>1909924</v>
      </c>
      <c r="M137">
        <v>279</v>
      </c>
      <c r="N137">
        <v>138</v>
      </c>
      <c r="O137">
        <f t="shared" si="4"/>
        <v>19044</v>
      </c>
      <c r="S137">
        <v>278</v>
      </c>
      <c r="T137">
        <v>140</v>
      </c>
      <c r="U137">
        <f t="shared" si="5"/>
        <v>19600</v>
      </c>
      <c r="Y137">
        <v>279</v>
      </c>
      <c r="Z137">
        <v>1382</v>
      </c>
      <c r="AA137">
        <f t="shared" si="6"/>
        <v>1909924</v>
      </c>
    </row>
    <row r="138" spans="1:27" x14ac:dyDescent="0.25">
      <c r="A138">
        <v>434</v>
      </c>
      <c r="B138">
        <v>132</v>
      </c>
      <c r="C138">
        <f t="shared" si="2"/>
        <v>17424</v>
      </c>
      <c r="G138">
        <v>408</v>
      </c>
      <c r="H138">
        <v>122</v>
      </c>
      <c r="I138">
        <f t="shared" si="3"/>
        <v>14884</v>
      </c>
      <c r="M138">
        <v>408</v>
      </c>
      <c r="N138">
        <v>12</v>
      </c>
      <c r="O138">
        <f t="shared" si="4"/>
        <v>144</v>
      </c>
      <c r="S138">
        <v>400</v>
      </c>
      <c r="T138">
        <v>20</v>
      </c>
      <c r="U138">
        <f t="shared" si="5"/>
        <v>400</v>
      </c>
      <c r="Y138">
        <v>404</v>
      </c>
      <c r="Z138">
        <v>162</v>
      </c>
      <c r="AA138">
        <f t="shared" si="6"/>
        <v>26244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2023-10-10T06:00:56Z</dcterms:created>
  <dcterms:modified xsi:type="dcterms:W3CDTF">2023-10-12T01:01:10Z</dcterms:modified>
</cp:coreProperties>
</file>