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vano\Dropbox\TIteachingProject\ValvanoWare\TExaS\"/>
    </mc:Choice>
  </mc:AlternateContent>
  <bookViews>
    <workbookView xWindow="480" yWindow="120" windowWidth="27800" windowHeight="12590" activeTab="1"/>
  </bookViews>
  <sheets>
    <sheet name="Capacitor" sheetId="1" r:id="rId1"/>
    <sheet name="LED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3" i="2" l="1"/>
  <c r="E3" i="2" s="1"/>
  <c r="F3" i="2" s="1"/>
  <c r="A3" i="2"/>
  <c r="D7" i="2" l="1"/>
  <c r="E7" i="2" s="1"/>
  <c r="F7" i="2" s="1"/>
  <c r="D6" i="2"/>
  <c r="E6" i="2" s="1"/>
  <c r="F6" i="2" s="1"/>
  <c r="D5" i="2"/>
  <c r="E5" i="2" s="1"/>
  <c r="F5" i="2" s="1"/>
  <c r="D4" i="2"/>
  <c r="E4" i="2" s="1"/>
  <c r="F4" i="2" s="1"/>
  <c r="H6" i="1" l="1"/>
  <c r="H5" i="1"/>
  <c r="H4" i="1"/>
  <c r="H3" i="1"/>
  <c r="E6" i="1"/>
  <c r="F6" i="1" s="1"/>
  <c r="I6" i="1" s="1"/>
  <c r="E5" i="1"/>
  <c r="F5" i="1" s="1"/>
  <c r="I5" i="1" s="1"/>
  <c r="E4" i="1"/>
  <c r="F4" i="1" s="1"/>
  <c r="I4" i="1" s="1"/>
  <c r="E3" i="1"/>
  <c r="F3" i="1" s="1"/>
  <c r="I3" i="1" s="1"/>
</calcChain>
</file>

<file path=xl/sharedStrings.xml><?xml version="1.0" encoding="utf-8"?>
<sst xmlns="http://schemas.openxmlformats.org/spreadsheetml/2006/main" count="32" uniqueCount="21">
  <si>
    <t>f</t>
  </si>
  <si>
    <t>R</t>
  </si>
  <si>
    <t>VA-VB</t>
  </si>
  <si>
    <t>C</t>
  </si>
  <si>
    <t>VB</t>
  </si>
  <si>
    <t>Hz</t>
  </si>
  <si>
    <t>ohms</t>
  </si>
  <si>
    <t>VA</t>
  </si>
  <si>
    <t>V p-p</t>
  </si>
  <si>
    <t>X (ideal)</t>
  </si>
  <si>
    <t>X (measured)</t>
  </si>
  <si>
    <t>µF</t>
  </si>
  <si>
    <t>I (estimated)</t>
  </si>
  <si>
    <t>mA p-p</t>
  </si>
  <si>
    <t>Lab 2 Reactance of a capacitor measurements</t>
  </si>
  <si>
    <t>I</t>
  </si>
  <si>
    <t>P</t>
  </si>
  <si>
    <t>V (ave)</t>
  </si>
  <si>
    <t>mA (ave)</t>
  </si>
  <si>
    <t>mW</t>
  </si>
  <si>
    <t>Lab 2 LED response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</si>
</sst>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LED response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LED!$E$2</c:f>
              <c:strCache>
                <c:ptCount val="1"/>
                <c:pt idx="0">
                  <c:v>I</c:v>
                </c:pt>
              </c:strCache>
            </c:strRef>
          </c:tx>
          <c:xVal>
            <c:numRef>
              <c:f>LED!$C$3:$C$7</c:f>
              <c:numCache>
                <c:formatCode>0.00</c:formatCode>
                <c:ptCount val="5"/>
                <c:pt idx="0">
                  <c:v>1.7</c:v>
                </c:pt>
                <c:pt idx="1">
                  <c:v>1.6</c:v>
                </c:pt>
                <c:pt idx="2">
                  <c:v>1.4</c:v>
                </c:pt>
                <c:pt idx="3">
                  <c:v>1.3</c:v>
                </c:pt>
                <c:pt idx="4">
                  <c:v>0</c:v>
                </c:pt>
              </c:numCache>
            </c:numRef>
          </c:xVal>
          <c:yVal>
            <c:numRef>
              <c:f>LED!$E$3:$E$7</c:f>
              <c:numCache>
                <c:formatCode>0.00</c:formatCode>
                <c:ptCount val="5"/>
                <c:pt idx="0">
                  <c:v>10.676982591876207</c:v>
                </c:pt>
                <c:pt idx="1">
                  <c:v>7.7272727272727266</c:v>
                </c:pt>
                <c:pt idx="2">
                  <c:v>4.042553191489362</c:v>
                </c:pt>
                <c:pt idx="3">
                  <c:v>2.8985507246376807</c:v>
                </c:pt>
                <c:pt idx="4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6A-40F3-9A15-0C576802F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72944"/>
        <c:axId val="172373504"/>
      </c:scatterChart>
      <c:valAx>
        <c:axId val="17237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LED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72373504"/>
        <c:crosses val="autoZero"/>
        <c:crossBetween val="midCat"/>
      </c:valAx>
      <c:valAx>
        <c:axId val="17237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LED current (mA)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237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7</xdr:row>
      <xdr:rowOff>171450</xdr:rowOff>
    </xdr:from>
    <xdr:to>
      <xdr:col>5</xdr:col>
      <xdr:colOff>294005</xdr:colOff>
      <xdr:row>14</xdr:row>
      <xdr:rowOff>134620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1504950"/>
          <a:ext cx="2951480" cy="12966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38100</xdr:rowOff>
    </xdr:from>
    <xdr:to>
      <xdr:col>14</xdr:col>
      <xdr:colOff>123825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400050</xdr:colOff>
      <xdr:row>8</xdr:row>
      <xdr:rowOff>180975</xdr:rowOff>
    </xdr:from>
    <xdr:to>
      <xdr:col>3</xdr:col>
      <xdr:colOff>477520</xdr:colOff>
      <xdr:row>15</xdr:row>
      <xdr:rowOff>144145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1514475"/>
          <a:ext cx="1906270" cy="12966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J17" sqref="J17"/>
    </sheetView>
  </sheetViews>
  <sheetFormatPr defaultRowHeight="14.5" x14ac:dyDescent="0.35"/>
  <cols>
    <col min="6" max="6" width="14.26953125" customWidth="1"/>
    <col min="9" max="9" width="12.1796875" customWidth="1"/>
  </cols>
  <sheetData>
    <row r="1" spans="1:9" x14ac:dyDescent="0.35">
      <c r="A1" t="s">
        <v>14</v>
      </c>
    </row>
    <row r="2" spans="1:9" x14ac:dyDescent="0.35">
      <c r="A2" s="1" t="s">
        <v>0</v>
      </c>
      <c r="B2" s="1" t="s">
        <v>1</v>
      </c>
      <c r="C2" s="1" t="s">
        <v>7</v>
      </c>
      <c r="D2" s="1" t="s">
        <v>4</v>
      </c>
      <c r="E2" s="1" t="s">
        <v>2</v>
      </c>
      <c r="F2" s="1" t="s">
        <v>12</v>
      </c>
      <c r="G2" s="1" t="s">
        <v>3</v>
      </c>
      <c r="H2" s="1" t="s">
        <v>9</v>
      </c>
      <c r="I2" s="1" t="s">
        <v>10</v>
      </c>
    </row>
    <row r="3" spans="1:9" x14ac:dyDescent="0.35">
      <c r="A3" s="1">
        <v>100</v>
      </c>
      <c r="B3" s="1">
        <v>470</v>
      </c>
      <c r="C3" s="1">
        <v>3.3</v>
      </c>
      <c r="D3" s="3">
        <v>2.83</v>
      </c>
      <c r="E3" s="1">
        <f>C3-D3</f>
        <v>0.46999999999999975</v>
      </c>
      <c r="F3" s="2">
        <f>1000*E3/B3</f>
        <v>0.99999999999999956</v>
      </c>
      <c r="G3" s="1">
        <v>0.47</v>
      </c>
      <c r="H3" s="2">
        <f>1000000/A3/G3/2/PI()</f>
        <v>3386.2753849339438</v>
      </c>
      <c r="I3" s="4">
        <f>1000*D3/F3</f>
        <v>2830.0000000000014</v>
      </c>
    </row>
    <row r="4" spans="1:9" x14ac:dyDescent="0.35">
      <c r="A4" s="1">
        <v>500</v>
      </c>
      <c r="B4" s="1">
        <v>470</v>
      </c>
      <c r="C4" s="1">
        <v>3.3</v>
      </c>
      <c r="D4" s="3">
        <v>2</v>
      </c>
      <c r="E4" s="1">
        <f t="shared" ref="E4:E6" si="0">C4-D4</f>
        <v>1.2999999999999998</v>
      </c>
      <c r="F4" s="2">
        <f t="shared" ref="F4:F6" si="1">1000*E4/B4</f>
        <v>2.76595744680851</v>
      </c>
      <c r="G4" s="1">
        <v>0.47</v>
      </c>
      <c r="H4" s="2">
        <f t="shared" ref="H4:H6" si="2">1000000/A4/G4/2/PI()</f>
        <v>677.25507698678871</v>
      </c>
      <c r="I4" s="4">
        <f t="shared" ref="I4:I6" si="3">1000*D4/F4</f>
        <v>723.07692307692321</v>
      </c>
    </row>
    <row r="5" spans="1:9" x14ac:dyDescent="0.35">
      <c r="A5" s="1">
        <v>720</v>
      </c>
      <c r="B5" s="1">
        <v>470</v>
      </c>
      <c r="C5" s="1">
        <v>3.3</v>
      </c>
      <c r="D5" s="3">
        <v>1.7</v>
      </c>
      <c r="E5" s="1">
        <f t="shared" si="0"/>
        <v>1.5999999999999999</v>
      </c>
      <c r="F5" s="2">
        <f t="shared" si="1"/>
        <v>3.4042553191489358</v>
      </c>
      <c r="G5" s="1">
        <v>0.47</v>
      </c>
      <c r="H5" s="2">
        <f t="shared" si="2"/>
        <v>470.31602568527001</v>
      </c>
      <c r="I5" s="4">
        <f t="shared" si="3"/>
        <v>499.37500000000006</v>
      </c>
    </row>
    <row r="6" spans="1:9" x14ac:dyDescent="0.35">
      <c r="A6" s="1">
        <v>1000</v>
      </c>
      <c r="B6" s="1">
        <v>470</v>
      </c>
      <c r="C6" s="1">
        <v>3.3</v>
      </c>
      <c r="D6" s="3">
        <v>1.4</v>
      </c>
      <c r="E6" s="1">
        <f t="shared" si="0"/>
        <v>1.9</v>
      </c>
      <c r="F6" s="2">
        <f t="shared" si="1"/>
        <v>4.042553191489362</v>
      </c>
      <c r="G6" s="1">
        <v>0.47</v>
      </c>
      <c r="H6" s="2">
        <f t="shared" si="2"/>
        <v>338.62753849339435</v>
      </c>
      <c r="I6" s="4">
        <f t="shared" si="3"/>
        <v>346.31578947368416</v>
      </c>
    </row>
    <row r="7" spans="1:9" x14ac:dyDescent="0.35">
      <c r="A7" s="1" t="s">
        <v>5</v>
      </c>
      <c r="B7" s="1" t="s">
        <v>6</v>
      </c>
      <c r="C7" s="1" t="s">
        <v>8</v>
      </c>
      <c r="D7" s="1" t="s">
        <v>8</v>
      </c>
      <c r="E7" s="1" t="s">
        <v>8</v>
      </c>
      <c r="F7" s="1" t="s">
        <v>13</v>
      </c>
      <c r="G7" s="1" t="s">
        <v>11</v>
      </c>
      <c r="H7" s="1" t="s">
        <v>6</v>
      </c>
      <c r="I7" s="1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2" sqref="A2:F8"/>
    </sheetView>
  </sheetViews>
  <sheetFormatPr defaultRowHeight="14.5" x14ac:dyDescent="0.35"/>
  <sheetData>
    <row r="1" spans="1:7" x14ac:dyDescent="0.35">
      <c r="A1" t="s">
        <v>20</v>
      </c>
    </row>
    <row r="2" spans="1:7" x14ac:dyDescent="0.35">
      <c r="A2" s="1" t="s">
        <v>1</v>
      </c>
      <c r="B2" s="1" t="s">
        <v>7</v>
      </c>
      <c r="C2" s="1" t="s">
        <v>4</v>
      </c>
      <c r="D2" s="1" t="s">
        <v>2</v>
      </c>
      <c r="E2" s="1" t="s">
        <v>15</v>
      </c>
      <c r="F2" s="1" t="s">
        <v>16</v>
      </c>
      <c r="G2" s="1"/>
    </row>
    <row r="3" spans="1:7" x14ac:dyDescent="0.35">
      <c r="A3" s="5">
        <f>A4*A5/(A4+A5)</f>
        <v>149.85507246376812</v>
      </c>
      <c r="B3" s="2">
        <v>3.3</v>
      </c>
      <c r="C3" s="3">
        <v>1.7</v>
      </c>
      <c r="D3" s="2">
        <f t="shared" ref="D3:D7" si="0">B3-C3</f>
        <v>1.5999999999999999</v>
      </c>
      <c r="E3" s="2">
        <f t="shared" ref="E3:E7" si="1">1000*D3/A3</f>
        <v>10.676982591876207</v>
      </c>
      <c r="F3" s="2">
        <f t="shared" ref="F3:F7" si="2">C3*E3</f>
        <v>18.150870406189551</v>
      </c>
      <c r="G3" s="1"/>
    </row>
    <row r="4" spans="1:7" x14ac:dyDescent="0.35">
      <c r="A4" s="1">
        <v>220</v>
      </c>
      <c r="B4" s="2">
        <v>3.3</v>
      </c>
      <c r="C4" s="3">
        <v>1.6</v>
      </c>
      <c r="D4" s="2">
        <f>B4-C4</f>
        <v>1.6999999999999997</v>
      </c>
      <c r="E4" s="2">
        <f>1000*D4/A4</f>
        <v>7.7272727272727266</v>
      </c>
      <c r="F4" s="2">
        <f>C4*E4</f>
        <v>12.363636363636363</v>
      </c>
      <c r="G4" s="1"/>
    </row>
    <row r="5" spans="1:7" x14ac:dyDescent="0.35">
      <c r="A5" s="1">
        <v>470</v>
      </c>
      <c r="B5" s="2">
        <v>3.3</v>
      </c>
      <c r="C5" s="3">
        <v>1.4</v>
      </c>
      <c r="D5" s="2">
        <f t="shared" si="0"/>
        <v>1.9</v>
      </c>
      <c r="E5" s="2">
        <f t="shared" si="1"/>
        <v>4.042553191489362</v>
      </c>
      <c r="F5" s="2">
        <f t="shared" si="2"/>
        <v>5.6595744680851068</v>
      </c>
      <c r="G5" s="1"/>
    </row>
    <row r="6" spans="1:7" x14ac:dyDescent="0.35">
      <c r="A6" s="1">
        <v>690</v>
      </c>
      <c r="B6" s="2">
        <v>3.3</v>
      </c>
      <c r="C6" s="3">
        <v>1.3</v>
      </c>
      <c r="D6" s="2">
        <f t="shared" si="0"/>
        <v>1.9999999999999998</v>
      </c>
      <c r="E6" s="2">
        <f t="shared" si="1"/>
        <v>2.8985507246376807</v>
      </c>
      <c r="F6" s="2">
        <f t="shared" si="2"/>
        <v>3.7681159420289849</v>
      </c>
      <c r="G6" s="1"/>
    </row>
    <row r="7" spans="1:7" x14ac:dyDescent="0.35">
      <c r="A7" s="1">
        <v>22000</v>
      </c>
      <c r="B7" s="2">
        <v>3.3</v>
      </c>
      <c r="C7" s="3">
        <v>0</v>
      </c>
      <c r="D7" s="2">
        <f t="shared" si="0"/>
        <v>3.3</v>
      </c>
      <c r="E7" s="2">
        <f t="shared" si="1"/>
        <v>0.15</v>
      </c>
      <c r="F7" s="2">
        <f t="shared" si="2"/>
        <v>0</v>
      </c>
      <c r="G7" s="1"/>
    </row>
    <row r="8" spans="1:7" x14ac:dyDescent="0.35">
      <c r="A8" s="1" t="s">
        <v>6</v>
      </c>
      <c r="B8" s="1" t="s">
        <v>17</v>
      </c>
      <c r="C8" s="1" t="s">
        <v>17</v>
      </c>
      <c r="D8" s="1" t="s">
        <v>17</v>
      </c>
      <c r="E8" s="1" t="s">
        <v>18</v>
      </c>
      <c r="F8" s="1" t="s">
        <v>19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Capacitor</vt:lpstr>
      <vt:lpstr>LED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Valvano, Jonathan W</cp:lastModifiedBy>
  <dcterms:created xsi:type="dcterms:W3CDTF">2017-09-02T21:05:14Z</dcterms:created>
  <dcterms:modified xsi:type="dcterms:W3CDTF">2017-09-26T23:03:38Z</dcterms:modified>
</cp:coreProperties>
</file>