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ulim\Works\PinCFGReconstructor\"/>
    </mc:Choice>
  </mc:AlternateContent>
  <xr:revisionPtr revIDLastSave="0" documentId="13_ncr:1_{753B9A35-78B5-4178-8C06-44162D751645}" xr6:coauthVersionLast="33" xr6:coauthVersionMax="33" xr10:uidLastSave="{00000000-0000-0000-0000-000000000000}"/>
  <bookViews>
    <workbookView xWindow="0" yWindow="0" windowWidth="13680" windowHeight="11633" activeTab="2" xr2:uid="{F17CFCD1-AFB6-4BDF-A364-48B56F7E9189}"/>
  </bookViews>
  <sheets>
    <sheet name="Flushed" sheetId="1" r:id="rId1"/>
    <sheet name="Buffered" sheetId="2" r:id="rId2"/>
    <sheet name="Thread Flushed" sheetId="3" r:id="rId3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" i="2" l="1"/>
  <c r="F11" i="2"/>
  <c r="G10" i="2"/>
  <c r="F10" i="2"/>
  <c r="G9" i="2"/>
  <c r="F9" i="2"/>
  <c r="G5" i="2"/>
  <c r="F5" i="2"/>
  <c r="G4" i="2"/>
  <c r="F4" i="2"/>
  <c r="G3" i="2"/>
  <c r="F3" i="2"/>
  <c r="G10" i="3"/>
  <c r="G11" i="3"/>
  <c r="G9" i="3"/>
  <c r="G5" i="3"/>
  <c r="G4" i="3"/>
  <c r="G3" i="3"/>
  <c r="F11" i="3"/>
  <c r="F10" i="3"/>
  <c r="F9" i="3"/>
  <c r="F5" i="3"/>
  <c r="F4" i="3"/>
  <c r="F3" i="3"/>
  <c r="E11" i="1"/>
  <c r="E10" i="1"/>
  <c r="E9" i="1"/>
  <c r="E3" i="1" l="1"/>
  <c r="E4" i="1"/>
  <c r="E5" i="1"/>
</calcChain>
</file>

<file path=xl/sharedStrings.xml><?xml version="1.0" encoding="utf-8"?>
<sst xmlns="http://schemas.openxmlformats.org/spreadsheetml/2006/main" count="62" uniqueCount="18">
  <si>
    <t>Command</t>
  </si>
  <si>
    <t>Trace Size</t>
  </si>
  <si>
    <t>systeminfo</t>
  </si>
  <si>
    <t>Time overhead</t>
  </si>
  <si>
    <t>FCIV -md5 -sha1</t>
  </si>
  <si>
    <t>driverquery /v</t>
  </si>
  <si>
    <t>Trace Size (Mb)</t>
  </si>
  <si>
    <t>USB (slow I/O)</t>
  </si>
  <si>
    <t>SSD (fast I/O)</t>
  </si>
  <si>
    <t>Original</t>
  </si>
  <si>
    <t>Overhead (300Mb)</t>
  </si>
  <si>
    <t>Overhead (50Mb)</t>
  </si>
  <si>
    <t>Overhead (200Mb)</t>
  </si>
  <si>
    <t>Istrumented</t>
  </si>
  <si>
    <t>Instrumented</t>
  </si>
  <si>
    <t>Instrumented (50Mb)</t>
  </si>
  <si>
    <t>Instrumented (200Mb)</t>
  </si>
  <si>
    <t>Instrumented (300Mb)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</si>
</sst>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1854C-BE7B-4DA2-8716-4F2AABB7B903}">
  <dimension ref="A1:E11"/>
  <sheetViews>
    <sheetView workbookViewId="0">
      <selection activeCell="B4" sqref="B4"/>
    </sheetView>
  </sheetViews>
  <sheetFormatPr defaultRowHeight="14.25" x14ac:dyDescent="0.45"/>
  <cols>
    <col min="1" max="1" width="13.53125" bestFit="1" customWidth="1"/>
    <col min="2" max="2" width="7.06640625" bestFit="1" customWidth="1"/>
    <col min="3" max="3" width="11.9296875" bestFit="1" customWidth="1"/>
    <col min="5" max="5" width="13" bestFit="1" customWidth="1"/>
  </cols>
  <sheetData>
    <row r="1" spans="1:5" x14ac:dyDescent="0.45">
      <c r="A1" t="s">
        <v>8</v>
      </c>
    </row>
    <row r="2" spans="1:5" x14ac:dyDescent="0.45">
      <c r="A2" s="1" t="s">
        <v>0</v>
      </c>
      <c r="B2" s="1" t="s">
        <v>9</v>
      </c>
      <c r="C2" s="1" t="s">
        <v>13</v>
      </c>
      <c r="D2" s="1" t="s">
        <v>1</v>
      </c>
      <c r="E2" s="1" t="s">
        <v>3</v>
      </c>
    </row>
    <row r="3" spans="1:5" x14ac:dyDescent="0.45">
      <c r="A3" t="s">
        <v>5</v>
      </c>
      <c r="B3">
        <v>477</v>
      </c>
      <c r="C3" s="2">
        <v>70947</v>
      </c>
      <c r="D3">
        <v>826</v>
      </c>
      <c r="E3" s="2">
        <f>C3/B3</f>
        <v>148.73584905660377</v>
      </c>
    </row>
    <row r="4" spans="1:5" x14ac:dyDescent="0.45">
      <c r="A4" t="s">
        <v>4</v>
      </c>
      <c r="B4">
        <v>1</v>
      </c>
      <c r="C4" s="2">
        <v>0</v>
      </c>
      <c r="D4">
        <v>0</v>
      </c>
      <c r="E4" s="2">
        <f>C4/B4</f>
        <v>0</v>
      </c>
    </row>
    <row r="5" spans="1:5" x14ac:dyDescent="0.45">
      <c r="A5" t="s">
        <v>2</v>
      </c>
      <c r="B5">
        <v>1</v>
      </c>
      <c r="C5" s="2">
        <v>0</v>
      </c>
      <c r="D5">
        <v>0</v>
      </c>
      <c r="E5" s="2">
        <f>C5/B5</f>
        <v>0</v>
      </c>
    </row>
    <row r="6" spans="1:5" x14ac:dyDescent="0.45">
      <c r="C6" s="2"/>
      <c r="E6" s="2"/>
    </row>
    <row r="7" spans="1:5" x14ac:dyDescent="0.45">
      <c r="A7" t="s">
        <v>7</v>
      </c>
      <c r="C7" s="2"/>
      <c r="E7" s="2"/>
    </row>
    <row r="8" spans="1:5" x14ac:dyDescent="0.45">
      <c r="A8" s="1" t="s">
        <v>0</v>
      </c>
      <c r="B8" s="1" t="s">
        <v>9</v>
      </c>
      <c r="C8" s="1" t="s">
        <v>14</v>
      </c>
      <c r="D8" s="1" t="s">
        <v>1</v>
      </c>
      <c r="E8" s="1" t="s">
        <v>3</v>
      </c>
    </row>
    <row r="9" spans="1:5" x14ac:dyDescent="0.45">
      <c r="A9" t="s">
        <v>5</v>
      </c>
      <c r="B9">
        <v>485</v>
      </c>
      <c r="C9" s="2">
        <v>23363</v>
      </c>
      <c r="D9">
        <v>826</v>
      </c>
      <c r="E9" s="2">
        <f>C9/B9</f>
        <v>48.17113402061856</v>
      </c>
    </row>
    <row r="10" spans="1:5" x14ac:dyDescent="0.45">
      <c r="A10" t="s">
        <v>4</v>
      </c>
      <c r="B10">
        <v>1</v>
      </c>
      <c r="C10" s="2">
        <v>0</v>
      </c>
      <c r="D10">
        <v>0</v>
      </c>
      <c r="E10" s="2">
        <f>C10/B10</f>
        <v>0</v>
      </c>
    </row>
    <row r="11" spans="1:5" x14ac:dyDescent="0.45">
      <c r="A11" t="s">
        <v>2</v>
      </c>
      <c r="B11">
        <v>1</v>
      </c>
      <c r="C11" s="2">
        <v>0</v>
      </c>
      <c r="D11">
        <v>0</v>
      </c>
      <c r="E11" s="2">
        <f>C11/B11</f>
        <v>0</v>
      </c>
    </row>
  </sheetData>
  <pageMargins left="0.7" right="0.7" top="0.75" bottom="0.75" header="0.3" footer="0.3"/>
  <pageSetup orientation="landscape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24CA39-D529-4869-A3AF-4EC4CC47B798}">
  <dimension ref="A1:G11"/>
  <sheetViews>
    <sheetView workbookViewId="0">
      <selection activeCell="B11" sqref="B11"/>
    </sheetView>
  </sheetViews>
  <sheetFormatPr defaultRowHeight="14.25" x14ac:dyDescent="0.45"/>
  <cols>
    <col min="1" max="1" width="13.53125" bestFit="1" customWidth="1"/>
    <col min="2" max="2" width="7.06640625" bestFit="1" customWidth="1"/>
    <col min="3" max="3" width="18.46484375" bestFit="1" customWidth="1"/>
    <col min="4" max="4" width="19.46484375" bestFit="1" customWidth="1"/>
    <col min="5" max="5" width="13.19921875" bestFit="1" customWidth="1"/>
    <col min="6" max="6" width="15.19921875" bestFit="1" customWidth="1"/>
    <col min="7" max="7" width="16.19921875" bestFit="1" customWidth="1"/>
  </cols>
  <sheetData>
    <row r="1" spans="1:7" x14ac:dyDescent="0.45">
      <c r="A1" t="s">
        <v>8</v>
      </c>
    </row>
    <row r="2" spans="1:7" x14ac:dyDescent="0.45">
      <c r="A2" s="1" t="s">
        <v>0</v>
      </c>
      <c r="B2" s="1" t="s">
        <v>9</v>
      </c>
      <c r="C2" s="1" t="s">
        <v>15</v>
      </c>
      <c r="D2" s="1" t="s">
        <v>17</v>
      </c>
      <c r="E2" s="1" t="s">
        <v>6</v>
      </c>
      <c r="F2" s="1" t="s">
        <v>11</v>
      </c>
      <c r="G2" s="1" t="s">
        <v>12</v>
      </c>
    </row>
    <row r="3" spans="1:7" x14ac:dyDescent="0.45">
      <c r="A3" t="s">
        <v>5</v>
      </c>
      <c r="B3">
        <v>477</v>
      </c>
      <c r="C3" s="2">
        <v>21321</v>
      </c>
      <c r="D3" s="2">
        <v>21083</v>
      </c>
      <c r="E3">
        <v>826</v>
      </c>
      <c r="F3" s="2">
        <f t="shared" ref="F3:G5" si="0">C3/B3</f>
        <v>44.698113207547166</v>
      </c>
      <c r="G3" s="2">
        <f t="shared" si="0"/>
        <v>0.98883729656207497</v>
      </c>
    </row>
    <row r="4" spans="1:7" x14ac:dyDescent="0.45">
      <c r="A4" t="s">
        <v>4</v>
      </c>
      <c r="B4">
        <v>1</v>
      </c>
      <c r="C4" s="2">
        <v>0</v>
      </c>
      <c r="D4" s="2"/>
      <c r="E4">
        <v>0</v>
      </c>
      <c r="F4" s="2">
        <f t="shared" si="0"/>
        <v>0</v>
      </c>
      <c r="G4" s="2" t="e">
        <f t="shared" si="0"/>
        <v>#DIV/0!</v>
      </c>
    </row>
    <row r="5" spans="1:7" x14ac:dyDescent="0.45">
      <c r="A5" t="s">
        <v>2</v>
      </c>
      <c r="B5">
        <v>1</v>
      </c>
      <c r="C5" s="2">
        <v>0</v>
      </c>
      <c r="D5" s="2"/>
      <c r="E5">
        <v>0</v>
      </c>
      <c r="F5" s="2">
        <f t="shared" si="0"/>
        <v>0</v>
      </c>
      <c r="G5" s="2" t="e">
        <f t="shared" si="0"/>
        <v>#DIV/0!</v>
      </c>
    </row>
    <row r="6" spans="1:7" x14ac:dyDescent="0.45">
      <c r="C6" s="2"/>
      <c r="D6" s="2"/>
      <c r="F6" s="2"/>
    </row>
    <row r="7" spans="1:7" x14ac:dyDescent="0.45">
      <c r="A7" t="s">
        <v>7</v>
      </c>
      <c r="C7" s="2"/>
      <c r="D7" s="2"/>
      <c r="F7" s="2"/>
    </row>
    <row r="8" spans="1:7" x14ac:dyDescent="0.45">
      <c r="A8" s="1" t="s">
        <v>0</v>
      </c>
      <c r="B8" s="1" t="s">
        <v>9</v>
      </c>
      <c r="C8" s="1" t="s">
        <v>15</v>
      </c>
      <c r="D8" s="1" t="s">
        <v>17</v>
      </c>
      <c r="E8" s="1" t="s">
        <v>6</v>
      </c>
      <c r="F8" s="1" t="s">
        <v>11</v>
      </c>
      <c r="G8" s="1" t="s">
        <v>12</v>
      </c>
    </row>
    <row r="9" spans="1:7" x14ac:dyDescent="0.45">
      <c r="A9" t="s">
        <v>5</v>
      </c>
      <c r="B9">
        <v>485</v>
      </c>
      <c r="C9" s="2">
        <v>69997</v>
      </c>
      <c r="D9" s="2">
        <v>69146</v>
      </c>
      <c r="E9">
        <v>826</v>
      </c>
      <c r="F9" s="2">
        <f>C9/B9</f>
        <v>144.32371134020619</v>
      </c>
      <c r="G9" s="2">
        <f>D9/B9</f>
        <v>142.56907216494847</v>
      </c>
    </row>
    <row r="10" spans="1:7" x14ac:dyDescent="0.45">
      <c r="A10" t="s">
        <v>4</v>
      </c>
      <c r="B10">
        <v>1</v>
      </c>
      <c r="C10" s="2">
        <v>0</v>
      </c>
      <c r="D10" s="2"/>
      <c r="E10">
        <v>0</v>
      </c>
      <c r="F10" s="2">
        <f>C10/B10</f>
        <v>0</v>
      </c>
      <c r="G10" s="2">
        <f t="shared" ref="G10:G11" si="1">D10/B10</f>
        <v>0</v>
      </c>
    </row>
    <row r="11" spans="1:7" x14ac:dyDescent="0.45">
      <c r="A11" t="s">
        <v>2</v>
      </c>
      <c r="B11">
        <v>1</v>
      </c>
      <c r="C11" s="2">
        <v>0</v>
      </c>
      <c r="D11" s="2"/>
      <c r="E11">
        <v>0</v>
      </c>
      <c r="F11" s="2">
        <f>C11/B11</f>
        <v>0</v>
      </c>
      <c r="G11" s="2">
        <f t="shared" si="1"/>
        <v>0</v>
      </c>
    </row>
  </sheetData>
  <pageMargins left="0.7" right="0.7" top="0.75" bottom="0.75" header="0.3" footer="0.3"/>
  <pageSetup paperSize="9" orientation="landscape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92333-7BEA-420C-A452-F7FF5242299E}">
  <dimension ref="A1:G11"/>
  <sheetViews>
    <sheetView tabSelected="1" workbookViewId="0">
      <selection activeCell="B11" sqref="B11"/>
    </sheetView>
  </sheetViews>
  <sheetFormatPr defaultRowHeight="14.25" x14ac:dyDescent="0.45"/>
  <cols>
    <col min="1" max="1" width="13.53125" bestFit="1" customWidth="1"/>
    <col min="2" max="2" width="7.06640625" bestFit="1" customWidth="1"/>
    <col min="3" max="3" width="18.46484375" bestFit="1" customWidth="1"/>
    <col min="4" max="4" width="19.46484375" bestFit="1" customWidth="1"/>
    <col min="5" max="5" width="13.19921875" bestFit="1" customWidth="1"/>
    <col min="6" max="6" width="15.19921875" bestFit="1" customWidth="1"/>
    <col min="7" max="7" width="16.19921875" bestFit="1" customWidth="1"/>
  </cols>
  <sheetData>
    <row r="1" spans="1:7" x14ac:dyDescent="0.45">
      <c r="A1" t="s">
        <v>8</v>
      </c>
    </row>
    <row r="2" spans="1:7" x14ac:dyDescent="0.45">
      <c r="A2" s="1" t="s">
        <v>0</v>
      </c>
      <c r="B2" s="1" t="s">
        <v>9</v>
      </c>
      <c r="C2" s="1" t="s">
        <v>15</v>
      </c>
      <c r="D2" s="1" t="s">
        <v>16</v>
      </c>
      <c r="E2" s="1" t="s">
        <v>6</v>
      </c>
      <c r="F2" s="1" t="s">
        <v>11</v>
      </c>
      <c r="G2" s="1" t="s">
        <v>10</v>
      </c>
    </row>
    <row r="3" spans="1:7" x14ac:dyDescent="0.45">
      <c r="A3" t="s">
        <v>5</v>
      </c>
      <c r="B3">
        <v>477</v>
      </c>
      <c r="C3" s="2">
        <v>19003</v>
      </c>
      <c r="D3" s="2">
        <v>21226</v>
      </c>
      <c r="E3">
        <v>826</v>
      </c>
      <c r="F3" s="2">
        <f t="shared" ref="F3:G5" si="0">C3/B3</f>
        <v>39.838574423480082</v>
      </c>
      <c r="G3" s="2">
        <f t="shared" si="0"/>
        <v>1.1169815292322265</v>
      </c>
    </row>
    <row r="4" spans="1:7" x14ac:dyDescent="0.45">
      <c r="A4" t="s">
        <v>4</v>
      </c>
      <c r="B4">
        <v>1</v>
      </c>
      <c r="C4" s="2"/>
      <c r="D4" s="2"/>
      <c r="F4" s="2">
        <f t="shared" si="0"/>
        <v>0</v>
      </c>
      <c r="G4" s="2" t="e">
        <f t="shared" si="0"/>
        <v>#DIV/0!</v>
      </c>
    </row>
    <row r="5" spans="1:7" x14ac:dyDescent="0.45">
      <c r="A5" t="s">
        <v>2</v>
      </c>
      <c r="B5">
        <v>1</v>
      </c>
      <c r="C5" s="2"/>
      <c r="D5" s="2"/>
      <c r="E5">
        <v>0</v>
      </c>
      <c r="F5" s="2">
        <f t="shared" si="0"/>
        <v>0</v>
      </c>
      <c r="G5" s="2" t="e">
        <f t="shared" si="0"/>
        <v>#DIV/0!</v>
      </c>
    </row>
    <row r="6" spans="1:7" x14ac:dyDescent="0.45">
      <c r="C6" s="2"/>
      <c r="D6" s="2"/>
      <c r="F6" s="2"/>
    </row>
    <row r="7" spans="1:7" x14ac:dyDescent="0.45">
      <c r="A7" t="s">
        <v>7</v>
      </c>
      <c r="C7" s="2"/>
      <c r="D7" s="2"/>
      <c r="F7" s="2"/>
    </row>
    <row r="8" spans="1:7" x14ac:dyDescent="0.45">
      <c r="A8" s="1" t="s">
        <v>0</v>
      </c>
      <c r="B8" s="1" t="s">
        <v>9</v>
      </c>
      <c r="C8" s="1" t="s">
        <v>15</v>
      </c>
      <c r="D8" s="1" t="s">
        <v>16</v>
      </c>
      <c r="E8" s="1" t="s">
        <v>6</v>
      </c>
      <c r="F8" s="1" t="s">
        <v>11</v>
      </c>
      <c r="G8" s="1" t="s">
        <v>10</v>
      </c>
    </row>
    <row r="9" spans="1:7" x14ac:dyDescent="0.45">
      <c r="A9" t="s">
        <v>5</v>
      </c>
      <c r="B9">
        <v>485</v>
      </c>
      <c r="C9" s="2">
        <v>67992</v>
      </c>
      <c r="D9" s="2">
        <v>70225</v>
      </c>
      <c r="E9">
        <v>826</v>
      </c>
      <c r="F9" s="2">
        <f>C9/B9</f>
        <v>140.1896907216495</v>
      </c>
      <c r="G9" s="2">
        <f>D9/B9</f>
        <v>144.79381443298968</v>
      </c>
    </row>
    <row r="10" spans="1:7" x14ac:dyDescent="0.45">
      <c r="A10" t="s">
        <v>4</v>
      </c>
      <c r="B10">
        <v>1</v>
      </c>
      <c r="C10" s="2"/>
      <c r="D10" s="2"/>
      <c r="E10">
        <v>0</v>
      </c>
      <c r="F10" s="2">
        <f>C10/B10</f>
        <v>0</v>
      </c>
      <c r="G10" s="2">
        <f t="shared" ref="G10:G11" si="1">D10/B10</f>
        <v>0</v>
      </c>
    </row>
    <row r="11" spans="1:7" x14ac:dyDescent="0.45">
      <c r="A11" t="s">
        <v>2</v>
      </c>
      <c r="B11">
        <v>1</v>
      </c>
      <c r="C11" s="2"/>
      <c r="D11" s="2"/>
      <c r="E11">
        <v>0</v>
      </c>
      <c r="F11" s="2">
        <f>C11/B11</f>
        <v>0</v>
      </c>
      <c r="G11" s="2">
        <f t="shared" si="1"/>
        <v>0</v>
      </c>
    </row>
  </sheetData>
  <pageMargins left="0.7" right="0.7" top="0.75" bottom="0.75" header="0.3" footer="0.3"/>
  <pageSetup orientation="landscape" horizontalDpi="4294967293" verticalDpi="4294967293" r:id="rId1"/>
  <ignoredErrors>
    <ignoredError sqref="F10" evalErro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Flushed</vt:lpstr>
      <vt:lpstr>Buffered</vt:lpstr>
      <vt:lpstr>Thread Flushed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Tulimiero</dc:creator>
  <cp:lastModifiedBy>Andrea Tulimiero</cp:lastModifiedBy>
  <cp:lastPrinted>2018-06-27T17:34:20Z</cp:lastPrinted>
  <dcterms:created xsi:type="dcterms:W3CDTF">2018-05-19T18:18:35Z</dcterms:created>
  <dcterms:modified xsi:type="dcterms:W3CDTF">2018-06-27T17:34:43Z</dcterms:modified>
</cp:coreProperties>
</file>