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m\Documents\Kuliah\TugasAkhir\"/>
    </mc:Choice>
  </mc:AlternateContent>
  <xr:revisionPtr revIDLastSave="0" documentId="13_ncr:1_{72BF797B-1618-4AE1-AE4B-1883AAE21699}" xr6:coauthVersionLast="45" xr6:coauthVersionMax="45" xr10:uidLastSave="{00000000-0000-0000-0000-000000000000}"/>
  <bookViews>
    <workbookView xWindow="-120" yWindow="-120" windowWidth="20730" windowHeight="11040" xr2:uid="{F89B62C2-CF4E-4C87-8582-A0E5D5AC1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3" i="1"/>
  <c r="D4" i="1"/>
  <c r="D5" i="1"/>
  <c r="D6" i="1"/>
  <c r="D7" i="1"/>
  <c r="D8" i="1"/>
  <c r="D9" i="1"/>
  <c r="D10" i="1"/>
  <c r="J10" i="1" s="1"/>
  <c r="D11" i="1"/>
  <c r="D12" i="1"/>
  <c r="D13" i="1"/>
  <c r="D14" i="1"/>
  <c r="J14" i="1" s="1"/>
  <c r="D15" i="1"/>
  <c r="D16" i="1"/>
  <c r="D17" i="1"/>
  <c r="D18" i="1"/>
  <c r="D19" i="1"/>
  <c r="D20" i="1"/>
  <c r="D21" i="1"/>
  <c r="D22" i="1"/>
  <c r="D23" i="1"/>
  <c r="D24" i="1"/>
  <c r="D25" i="1"/>
  <c r="D26" i="1"/>
  <c r="J26" i="1" s="1"/>
  <c r="D27" i="1"/>
  <c r="D28" i="1"/>
  <c r="D29" i="1"/>
  <c r="D30" i="1"/>
  <c r="J30" i="1" s="1"/>
  <c r="D31" i="1"/>
  <c r="D32" i="1"/>
  <c r="D33" i="1"/>
  <c r="D34" i="1"/>
  <c r="D35" i="1"/>
  <c r="D36" i="1"/>
  <c r="D37" i="1"/>
  <c r="D38" i="1"/>
  <c r="D39" i="1"/>
  <c r="D40" i="1"/>
  <c r="D41" i="1"/>
  <c r="D42" i="1"/>
  <c r="J42" i="1" s="1"/>
  <c r="D43" i="1"/>
  <c r="D44" i="1"/>
  <c r="D45" i="1"/>
  <c r="D46" i="1"/>
  <c r="J46" i="1" s="1"/>
  <c r="D47" i="1"/>
  <c r="D48" i="1"/>
  <c r="D49" i="1"/>
  <c r="D50" i="1"/>
  <c r="D51" i="1"/>
  <c r="D52" i="1"/>
  <c r="D53" i="1"/>
  <c r="D54" i="1"/>
  <c r="D55" i="1"/>
  <c r="D56" i="1"/>
  <c r="D57" i="1"/>
  <c r="D58" i="1"/>
  <c r="J58" i="1" s="1"/>
  <c r="D59" i="1"/>
  <c r="D60" i="1"/>
  <c r="D61" i="1"/>
  <c r="D62" i="1"/>
  <c r="J62" i="1" s="1"/>
  <c r="D63" i="1"/>
  <c r="D64" i="1"/>
  <c r="D65" i="1"/>
  <c r="D66" i="1"/>
  <c r="D67" i="1"/>
  <c r="D68" i="1"/>
  <c r="D69" i="1"/>
  <c r="D70" i="1"/>
  <c r="D71" i="1"/>
  <c r="D72" i="1"/>
  <c r="D3" i="1"/>
  <c r="B4" i="1"/>
  <c r="J4" i="1" s="1"/>
  <c r="B5" i="1"/>
  <c r="J5" i="1" s="1"/>
  <c r="B6" i="1"/>
  <c r="B7" i="1"/>
  <c r="B8" i="1"/>
  <c r="B9" i="1"/>
  <c r="J9" i="1" s="1"/>
  <c r="B10" i="1"/>
  <c r="B11" i="1"/>
  <c r="B12" i="1"/>
  <c r="B13" i="1"/>
  <c r="B14" i="1"/>
  <c r="B15" i="1"/>
  <c r="B16" i="1"/>
  <c r="J16" i="1" s="1"/>
  <c r="B17" i="1"/>
  <c r="J17" i="1" s="1"/>
  <c r="B18" i="1"/>
  <c r="B19" i="1"/>
  <c r="B20" i="1"/>
  <c r="J20" i="1" s="1"/>
  <c r="B21" i="1"/>
  <c r="J21" i="1" s="1"/>
  <c r="B22" i="1"/>
  <c r="B23" i="1"/>
  <c r="B24" i="1"/>
  <c r="B25" i="1"/>
  <c r="J25" i="1" s="1"/>
  <c r="B26" i="1"/>
  <c r="B27" i="1"/>
  <c r="B28" i="1"/>
  <c r="B29" i="1"/>
  <c r="B30" i="1"/>
  <c r="B31" i="1"/>
  <c r="B32" i="1"/>
  <c r="J32" i="1" s="1"/>
  <c r="B33" i="1"/>
  <c r="J33" i="1" s="1"/>
  <c r="B34" i="1"/>
  <c r="B35" i="1"/>
  <c r="B36" i="1"/>
  <c r="J36" i="1" s="1"/>
  <c r="B37" i="1"/>
  <c r="J37" i="1" s="1"/>
  <c r="B38" i="1"/>
  <c r="B39" i="1"/>
  <c r="B40" i="1"/>
  <c r="B41" i="1"/>
  <c r="J41" i="1" s="1"/>
  <c r="B42" i="1"/>
  <c r="B43" i="1"/>
  <c r="B44" i="1"/>
  <c r="B45" i="1"/>
  <c r="B46" i="1"/>
  <c r="B47" i="1"/>
  <c r="B48" i="1"/>
  <c r="J48" i="1" s="1"/>
  <c r="B49" i="1"/>
  <c r="J49" i="1" s="1"/>
  <c r="B50" i="1"/>
  <c r="B51" i="1"/>
  <c r="B52" i="1"/>
  <c r="J52" i="1" s="1"/>
  <c r="B53" i="1"/>
  <c r="J53" i="1" s="1"/>
  <c r="B54" i="1"/>
  <c r="B55" i="1"/>
  <c r="B56" i="1"/>
  <c r="B57" i="1"/>
  <c r="J57" i="1" s="1"/>
  <c r="B58" i="1"/>
  <c r="B59" i="1"/>
  <c r="B60" i="1"/>
  <c r="B61" i="1"/>
  <c r="B62" i="1"/>
  <c r="B63" i="1"/>
  <c r="B64" i="1"/>
  <c r="J64" i="1" s="1"/>
  <c r="B65" i="1"/>
  <c r="J65" i="1" s="1"/>
  <c r="B66" i="1"/>
  <c r="B67" i="1"/>
  <c r="B68" i="1"/>
  <c r="J68" i="1" s="1"/>
  <c r="B69" i="1"/>
  <c r="J69" i="1" s="1"/>
  <c r="B70" i="1"/>
  <c r="B71" i="1"/>
  <c r="B72" i="1"/>
  <c r="B3" i="1"/>
  <c r="J6" i="1"/>
  <c r="J8" i="1"/>
  <c r="J12" i="1"/>
  <c r="J13" i="1"/>
  <c r="J18" i="1"/>
  <c r="J22" i="1"/>
  <c r="J24" i="1"/>
  <c r="J28" i="1"/>
  <c r="J29" i="1"/>
  <c r="J34" i="1"/>
  <c r="J38" i="1"/>
  <c r="J40" i="1"/>
  <c r="J44" i="1"/>
  <c r="J45" i="1"/>
  <c r="J50" i="1"/>
  <c r="J54" i="1"/>
  <c r="J56" i="1"/>
  <c r="J60" i="1"/>
  <c r="J61" i="1"/>
  <c r="J66" i="1"/>
  <c r="J70" i="1"/>
  <c r="J72" i="1"/>
  <c r="J7" i="1" l="1"/>
  <c r="J67" i="1"/>
  <c r="J63" i="1"/>
  <c r="J59" i="1"/>
  <c r="J55" i="1"/>
  <c r="J51" i="1"/>
  <c r="J47" i="1"/>
  <c r="J43" i="1"/>
  <c r="J39" i="1"/>
  <c r="J35" i="1"/>
  <c r="J31" i="1"/>
  <c r="L17" i="1" s="1"/>
  <c r="J27" i="1"/>
  <c r="J23" i="1"/>
  <c r="J19" i="1"/>
  <c r="L16" i="1" s="1"/>
  <c r="J15" i="1"/>
  <c r="J11" i="1"/>
  <c r="J3" i="1"/>
  <c r="J71" i="1"/>
</calcChain>
</file>

<file path=xl/sharedStrings.xml><?xml version="1.0" encoding="utf-8"?>
<sst xmlns="http://schemas.openxmlformats.org/spreadsheetml/2006/main" count="368" uniqueCount="32">
  <si>
    <t>IF</t>
  </si>
  <si>
    <t>Then</t>
  </si>
  <si>
    <t>Game</t>
  </si>
  <si>
    <t>Editing/design</t>
  </si>
  <si>
    <t xml:space="preserve">Office
</t>
  </si>
  <si>
    <t>programming</t>
  </si>
  <si>
    <t>Budget</t>
  </si>
  <si>
    <t>sebentar_ga</t>
  </si>
  <si>
    <t>sebentar_ed</t>
  </si>
  <si>
    <t>sebentar_of</t>
  </si>
  <si>
    <t>sebentar_pr</t>
  </si>
  <si>
    <t>low</t>
  </si>
  <si>
    <t>sedang_pr</t>
  </si>
  <si>
    <t>low_mid</t>
  </si>
  <si>
    <t>lama_pr</t>
  </si>
  <si>
    <t>sedang_of</t>
  </si>
  <si>
    <t>sedang_ed</t>
  </si>
  <si>
    <t>lama_of</t>
  </si>
  <si>
    <t>mid</t>
  </si>
  <si>
    <t>lama_ed</t>
  </si>
  <si>
    <t>high</t>
  </si>
  <si>
    <t>sedang_ga</t>
  </si>
  <si>
    <t>mid-high</t>
  </si>
  <si>
    <t>lama_ga</t>
  </si>
  <si>
    <t>g_sebentar : 0.25</t>
  </si>
  <si>
    <t>g_sedang : 0.75</t>
  </si>
  <si>
    <t>e_sedang : 0.2</t>
  </si>
  <si>
    <t>e_sebentar : 0.8</t>
  </si>
  <si>
    <t>o_sedang : 0.44</t>
  </si>
  <si>
    <t>o_lama : 0.6</t>
  </si>
  <si>
    <t>p_sedang : 0.7</t>
  </si>
  <si>
    <t>p_lama : 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</si>
</sst>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0" xfId="0" quotePrefix="1"/>
    <xf numFmtId="0" fontId="0" fillId="0" borderId="14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7" xfId="0" applyBorder="1"/>
    <xf numFmtId="0" fontId="0" fillId="0" borderId="2" xfId="0" applyBorder="1"/>
    <xf numFmtId="0" fontId="0" fillId="0" borderId="17" xfId="0" applyBorder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413A-D099-4F12-8408-C6643115A6D6}">
  <dimension ref="A1:L76"/>
  <sheetViews>
    <sheetView tabSelected="1" workbookViewId="0">
      <selection activeCell="L15" sqref="L15"/>
    </sheetView>
  </sheetViews>
  <sheetFormatPr defaultRowHeight="15" x14ac:dyDescent="0.25"/>
  <cols>
    <col min="1" max="1" width="11.85546875" bestFit="1" customWidth="1"/>
    <col min="2" max="2" width="5" bestFit="1" customWidth="1"/>
    <col min="3" max="3" width="14" bestFit="1" customWidth="1"/>
    <col min="4" max="4" width="4" bestFit="1" customWidth="1"/>
    <col min="5" max="5" width="11.7109375" bestFit="1" customWidth="1"/>
    <col min="6" max="6" width="5" bestFit="1" customWidth="1"/>
    <col min="7" max="7" width="12.85546875" bestFit="1" customWidth="1"/>
    <col min="8" max="8" width="5" bestFit="1" customWidth="1"/>
    <col min="9" max="9" width="9" bestFit="1" customWidth="1"/>
    <col min="10" max="10" width="5" bestFit="1" customWidth="1"/>
    <col min="11" max="12" width="16" bestFit="1" customWidth="1"/>
  </cols>
  <sheetData>
    <row r="1" spans="1:12" ht="15.75" thickBot="1" x14ac:dyDescent="0.3">
      <c r="A1" s="14" t="s">
        <v>0</v>
      </c>
      <c r="B1" s="15"/>
      <c r="C1" s="16"/>
      <c r="D1" s="16"/>
      <c r="E1" s="16"/>
      <c r="F1" s="16"/>
      <c r="G1" s="16"/>
      <c r="H1" s="5"/>
      <c r="I1" s="3" t="s">
        <v>1</v>
      </c>
    </row>
    <row r="2" spans="1:12" x14ac:dyDescent="0.25">
      <c r="A2" s="17" t="s">
        <v>2</v>
      </c>
      <c r="B2" s="18"/>
      <c r="C2" s="17" t="s">
        <v>3</v>
      </c>
      <c r="D2" s="18"/>
      <c r="E2" s="17" t="s">
        <v>4</v>
      </c>
      <c r="F2" s="18"/>
      <c r="G2" s="17" t="s">
        <v>5</v>
      </c>
      <c r="H2" s="18"/>
      <c r="I2" s="2" t="s">
        <v>6</v>
      </c>
      <c r="L2" s="7" t="s">
        <v>24</v>
      </c>
    </row>
    <row r="3" spans="1:12" x14ac:dyDescent="0.25">
      <c r="A3" s="1" t="s">
        <v>7</v>
      </c>
      <c r="B3" s="1">
        <f>IF(A3="sebentar_ga",0.25,IF(A3="sedang_ga",0.75,0))</f>
        <v>0.25</v>
      </c>
      <c r="C3" s="1" t="s">
        <v>8</v>
      </c>
      <c r="D3" s="1">
        <f>IF(C3="sebentar_ed",0.8,IF(C3="sedang_ed",0.2,0))</f>
        <v>0.8</v>
      </c>
      <c r="E3" s="1" t="s">
        <v>9</v>
      </c>
      <c r="F3" s="1">
        <f>IF(E3="lama_of",0.6,IF(E3="sedang_of",0.44,0))</f>
        <v>0</v>
      </c>
      <c r="G3" s="1" t="s">
        <v>10</v>
      </c>
      <c r="H3" s="1">
        <f>IF(G3="lama_pr",0.33,IF(G3="sedang_pr",0.7,0))</f>
        <v>0</v>
      </c>
      <c r="I3" s="1" t="s">
        <v>11</v>
      </c>
      <c r="J3">
        <f>MIN(B3,D3,F3,H3)</f>
        <v>0</v>
      </c>
      <c r="L3" s="8" t="s">
        <v>25</v>
      </c>
    </row>
    <row r="4" spans="1:12" x14ac:dyDescent="0.25">
      <c r="A4" s="1" t="s">
        <v>7</v>
      </c>
      <c r="B4" s="1">
        <f t="shared" ref="B4:B67" si="0">IF(A4="sebentar_ga",0.25,IF(A4="sedang_ga",0.75,0))</f>
        <v>0.25</v>
      </c>
      <c r="C4" s="1" t="s">
        <v>8</v>
      </c>
      <c r="D4" s="1">
        <f t="shared" ref="D4:D67" si="1">IF(C4="sebentar_ed",0.8,IF(C4="sedang_ed",0.2,0))</f>
        <v>0.8</v>
      </c>
      <c r="E4" s="1" t="s">
        <v>9</v>
      </c>
      <c r="F4" s="1">
        <f t="shared" ref="F4:F67" si="2">IF(E4="lama_of",0.6,IF(E4="sedang_of",0.44,0))</f>
        <v>0</v>
      </c>
      <c r="G4" s="1" t="s">
        <v>12</v>
      </c>
      <c r="H4" s="1">
        <f t="shared" ref="H4:H67" si="3">IF(G4="lama_pr",0.33,IF(G4="sedang_pr",0.7,0))</f>
        <v>0.7</v>
      </c>
      <c r="I4" s="1" t="s">
        <v>13</v>
      </c>
      <c r="J4">
        <f t="shared" ref="J4:J67" si="4">MIN(B4,D4,F4,H4)</f>
        <v>0</v>
      </c>
      <c r="L4" s="8"/>
    </row>
    <row r="5" spans="1:12" x14ac:dyDescent="0.25">
      <c r="A5" s="1" t="s">
        <v>7</v>
      </c>
      <c r="B5" s="1">
        <f t="shared" si="0"/>
        <v>0.25</v>
      </c>
      <c r="C5" s="1" t="s">
        <v>8</v>
      </c>
      <c r="D5" s="1">
        <f t="shared" si="1"/>
        <v>0.8</v>
      </c>
      <c r="E5" s="1" t="s">
        <v>9</v>
      </c>
      <c r="F5" s="1">
        <f t="shared" si="2"/>
        <v>0</v>
      </c>
      <c r="G5" s="1" t="s">
        <v>14</v>
      </c>
      <c r="H5" s="1">
        <f t="shared" si="3"/>
        <v>0.33</v>
      </c>
      <c r="I5" s="1" t="s">
        <v>13</v>
      </c>
      <c r="J5">
        <f t="shared" si="4"/>
        <v>0</v>
      </c>
      <c r="L5" s="8" t="s">
        <v>27</v>
      </c>
    </row>
    <row r="6" spans="1:12" x14ac:dyDescent="0.25">
      <c r="A6" s="1" t="s">
        <v>7</v>
      </c>
      <c r="B6" s="1">
        <f t="shared" si="0"/>
        <v>0.25</v>
      </c>
      <c r="C6" s="1" t="s">
        <v>8</v>
      </c>
      <c r="D6" s="1">
        <f t="shared" si="1"/>
        <v>0.8</v>
      </c>
      <c r="E6" s="1" t="s">
        <v>15</v>
      </c>
      <c r="F6" s="1">
        <f t="shared" si="2"/>
        <v>0.44</v>
      </c>
      <c r="G6" s="1" t="s">
        <v>10</v>
      </c>
      <c r="H6" s="1">
        <f t="shared" si="3"/>
        <v>0</v>
      </c>
      <c r="I6" s="1" t="s">
        <v>11</v>
      </c>
      <c r="J6">
        <f t="shared" si="4"/>
        <v>0</v>
      </c>
      <c r="L6" s="8" t="s">
        <v>26</v>
      </c>
    </row>
    <row r="7" spans="1:12" x14ac:dyDescent="0.25">
      <c r="A7" s="1" t="s">
        <v>7</v>
      </c>
      <c r="B7" s="1">
        <f t="shared" si="0"/>
        <v>0.25</v>
      </c>
      <c r="C7" s="1" t="s">
        <v>8</v>
      </c>
      <c r="D7" s="1">
        <f t="shared" si="1"/>
        <v>0.8</v>
      </c>
      <c r="E7" s="1" t="s">
        <v>15</v>
      </c>
      <c r="F7" s="1">
        <f t="shared" si="2"/>
        <v>0.44</v>
      </c>
      <c r="G7" s="1" t="s">
        <v>12</v>
      </c>
      <c r="H7" s="1">
        <f t="shared" si="3"/>
        <v>0.7</v>
      </c>
      <c r="I7" s="1" t="s">
        <v>13</v>
      </c>
      <c r="J7">
        <f t="shared" si="4"/>
        <v>0.25</v>
      </c>
      <c r="L7" s="8"/>
    </row>
    <row r="8" spans="1:12" x14ac:dyDescent="0.25">
      <c r="A8" s="1" t="s">
        <v>7</v>
      </c>
      <c r="B8" s="1">
        <f t="shared" si="0"/>
        <v>0.25</v>
      </c>
      <c r="C8" s="1" t="s">
        <v>8</v>
      </c>
      <c r="D8" s="1">
        <f t="shared" si="1"/>
        <v>0.8</v>
      </c>
      <c r="E8" s="1" t="s">
        <v>15</v>
      </c>
      <c r="F8" s="1">
        <f t="shared" si="2"/>
        <v>0.44</v>
      </c>
      <c r="G8" s="1" t="s">
        <v>14</v>
      </c>
      <c r="H8" s="1">
        <f t="shared" si="3"/>
        <v>0.33</v>
      </c>
      <c r="I8" s="1" t="s">
        <v>13</v>
      </c>
      <c r="J8">
        <f t="shared" si="4"/>
        <v>0.25</v>
      </c>
      <c r="L8" s="8" t="s">
        <v>28</v>
      </c>
    </row>
    <row r="9" spans="1:12" x14ac:dyDescent="0.25">
      <c r="A9" s="1" t="s">
        <v>7</v>
      </c>
      <c r="B9" s="1">
        <f t="shared" si="0"/>
        <v>0.25</v>
      </c>
      <c r="C9" s="1" t="s">
        <v>16</v>
      </c>
      <c r="D9" s="1">
        <f t="shared" si="1"/>
        <v>0.2</v>
      </c>
      <c r="E9" s="1" t="s">
        <v>17</v>
      </c>
      <c r="F9" s="1">
        <f t="shared" si="2"/>
        <v>0.6</v>
      </c>
      <c r="G9" s="1" t="s">
        <v>14</v>
      </c>
      <c r="H9" s="1">
        <f t="shared" si="3"/>
        <v>0.33</v>
      </c>
      <c r="I9" s="1" t="s">
        <v>18</v>
      </c>
      <c r="J9">
        <f t="shared" si="4"/>
        <v>0.2</v>
      </c>
      <c r="L9" s="8" t="s">
        <v>29</v>
      </c>
    </row>
    <row r="10" spans="1:12" x14ac:dyDescent="0.25">
      <c r="A10" s="1" t="s">
        <v>7</v>
      </c>
      <c r="B10" s="1">
        <f t="shared" si="0"/>
        <v>0.25</v>
      </c>
      <c r="C10" s="1" t="s">
        <v>19</v>
      </c>
      <c r="D10" s="1">
        <f t="shared" si="1"/>
        <v>0</v>
      </c>
      <c r="E10" s="1" t="s">
        <v>9</v>
      </c>
      <c r="F10" s="1">
        <f t="shared" si="2"/>
        <v>0</v>
      </c>
      <c r="G10" s="1" t="s">
        <v>10</v>
      </c>
      <c r="H10" s="1">
        <f t="shared" si="3"/>
        <v>0</v>
      </c>
      <c r="I10" s="1" t="s">
        <v>20</v>
      </c>
      <c r="J10">
        <f t="shared" si="4"/>
        <v>0</v>
      </c>
      <c r="L10" s="8"/>
    </row>
    <row r="11" spans="1:12" x14ac:dyDescent="0.25">
      <c r="A11" s="1" t="s">
        <v>7</v>
      </c>
      <c r="B11" s="1">
        <f t="shared" si="0"/>
        <v>0.25</v>
      </c>
      <c r="C11" s="1" t="s">
        <v>19</v>
      </c>
      <c r="D11" s="1">
        <f t="shared" si="1"/>
        <v>0</v>
      </c>
      <c r="E11" s="1" t="s">
        <v>9</v>
      </c>
      <c r="F11" s="1">
        <f t="shared" si="2"/>
        <v>0</v>
      </c>
      <c r="G11" s="1" t="s">
        <v>12</v>
      </c>
      <c r="H11" s="1">
        <f t="shared" si="3"/>
        <v>0.7</v>
      </c>
      <c r="I11" s="1" t="s">
        <v>20</v>
      </c>
      <c r="J11">
        <f t="shared" si="4"/>
        <v>0</v>
      </c>
      <c r="L11" s="8" t="s">
        <v>30</v>
      </c>
    </row>
    <row r="12" spans="1:12" x14ac:dyDescent="0.25">
      <c r="A12" s="1" t="s">
        <v>7</v>
      </c>
      <c r="B12" s="1">
        <f t="shared" si="0"/>
        <v>0.25</v>
      </c>
      <c r="C12" s="1" t="s">
        <v>19</v>
      </c>
      <c r="D12" s="1">
        <f t="shared" si="1"/>
        <v>0</v>
      </c>
      <c r="E12" s="1" t="s">
        <v>9</v>
      </c>
      <c r="F12" s="1">
        <f t="shared" si="2"/>
        <v>0</v>
      </c>
      <c r="G12" s="1" t="s">
        <v>14</v>
      </c>
      <c r="H12" s="1">
        <f t="shared" si="3"/>
        <v>0.33</v>
      </c>
      <c r="I12" s="1" t="s">
        <v>20</v>
      </c>
      <c r="J12">
        <f t="shared" si="4"/>
        <v>0</v>
      </c>
      <c r="L12" s="2" t="s">
        <v>31</v>
      </c>
    </row>
    <row r="13" spans="1:12" x14ac:dyDescent="0.25">
      <c r="A13" s="1" t="s">
        <v>7</v>
      </c>
      <c r="B13" s="1">
        <f t="shared" si="0"/>
        <v>0.25</v>
      </c>
      <c r="C13" s="1" t="s">
        <v>19</v>
      </c>
      <c r="D13" s="1">
        <f t="shared" si="1"/>
        <v>0</v>
      </c>
      <c r="E13" s="1" t="s">
        <v>15</v>
      </c>
      <c r="F13" s="1">
        <f t="shared" si="2"/>
        <v>0.44</v>
      </c>
      <c r="G13" s="1" t="s">
        <v>10</v>
      </c>
      <c r="H13" s="1">
        <f t="shared" si="3"/>
        <v>0</v>
      </c>
      <c r="I13" s="1" t="s">
        <v>20</v>
      </c>
      <c r="J13">
        <f t="shared" si="4"/>
        <v>0</v>
      </c>
    </row>
    <row r="14" spans="1:12" x14ac:dyDescent="0.25">
      <c r="A14" s="1" t="s">
        <v>7</v>
      </c>
      <c r="B14" s="1">
        <f t="shared" si="0"/>
        <v>0.25</v>
      </c>
      <c r="C14" s="1" t="s">
        <v>19</v>
      </c>
      <c r="D14" s="1">
        <f t="shared" si="1"/>
        <v>0</v>
      </c>
      <c r="E14" s="1" t="s">
        <v>15</v>
      </c>
      <c r="F14" s="1">
        <f t="shared" si="2"/>
        <v>0.44</v>
      </c>
      <c r="G14" s="1" t="s">
        <v>12</v>
      </c>
      <c r="H14" s="1">
        <f t="shared" si="3"/>
        <v>0.7</v>
      </c>
      <c r="I14" s="1" t="s">
        <v>20</v>
      </c>
      <c r="J14">
        <f t="shared" si="4"/>
        <v>0</v>
      </c>
    </row>
    <row r="15" spans="1:12" x14ac:dyDescent="0.25">
      <c r="A15" s="1" t="s">
        <v>7</v>
      </c>
      <c r="B15" s="1">
        <f t="shared" si="0"/>
        <v>0.25</v>
      </c>
      <c r="C15" s="1" t="s">
        <v>19</v>
      </c>
      <c r="D15" s="1">
        <f t="shared" si="1"/>
        <v>0</v>
      </c>
      <c r="E15" s="1" t="s">
        <v>15</v>
      </c>
      <c r="F15" s="1">
        <f t="shared" si="2"/>
        <v>0.44</v>
      </c>
      <c r="G15" s="1" t="s">
        <v>14</v>
      </c>
      <c r="H15" s="1">
        <f t="shared" si="3"/>
        <v>0.33</v>
      </c>
      <c r="I15" s="1" t="s">
        <v>20</v>
      </c>
      <c r="J15">
        <f t="shared" si="4"/>
        <v>0</v>
      </c>
      <c r="K15" s="9" t="s">
        <v>13</v>
      </c>
      <c r="L15" s="10">
        <f>_xlfn.MAXIFS(J:J,I:I,I7)</f>
        <v>0.25</v>
      </c>
    </row>
    <row r="16" spans="1:12" x14ac:dyDescent="0.25">
      <c r="A16" s="1" t="s">
        <v>7</v>
      </c>
      <c r="B16" s="1">
        <f t="shared" si="0"/>
        <v>0.25</v>
      </c>
      <c r="C16" s="1" t="s">
        <v>19</v>
      </c>
      <c r="D16" s="1">
        <f t="shared" si="1"/>
        <v>0</v>
      </c>
      <c r="E16" s="1" t="s">
        <v>17</v>
      </c>
      <c r="F16" s="1">
        <f t="shared" si="2"/>
        <v>0.6</v>
      </c>
      <c r="G16" s="1" t="s">
        <v>10</v>
      </c>
      <c r="H16" s="1">
        <f t="shared" si="3"/>
        <v>0</v>
      </c>
      <c r="I16" s="1" t="s">
        <v>20</v>
      </c>
      <c r="J16">
        <f t="shared" si="4"/>
        <v>0</v>
      </c>
      <c r="K16" s="4" t="s">
        <v>18</v>
      </c>
      <c r="L16" s="11">
        <f>_xlfn.MAXIFS(J:J,I:I,I9)</f>
        <v>0.6</v>
      </c>
    </row>
    <row r="17" spans="1:12" x14ac:dyDescent="0.25">
      <c r="A17" s="1" t="s">
        <v>7</v>
      </c>
      <c r="B17" s="1">
        <f t="shared" si="0"/>
        <v>0.25</v>
      </c>
      <c r="C17" s="1" t="s">
        <v>19</v>
      </c>
      <c r="D17" s="1">
        <f t="shared" si="1"/>
        <v>0</v>
      </c>
      <c r="E17" s="1" t="s">
        <v>17</v>
      </c>
      <c r="F17" s="1">
        <f t="shared" si="2"/>
        <v>0.6</v>
      </c>
      <c r="G17" s="1" t="s">
        <v>12</v>
      </c>
      <c r="H17" s="1">
        <f t="shared" si="3"/>
        <v>0.7</v>
      </c>
      <c r="I17" s="1" t="s">
        <v>20</v>
      </c>
      <c r="J17">
        <f t="shared" si="4"/>
        <v>0</v>
      </c>
      <c r="K17" s="12" t="s">
        <v>22</v>
      </c>
      <c r="L17" s="13">
        <f>_xlfn.MAXIFS(J:J,I:I,I28)</f>
        <v>0.2</v>
      </c>
    </row>
    <row r="18" spans="1:12" x14ac:dyDescent="0.25">
      <c r="A18" s="1" t="s">
        <v>7</v>
      </c>
      <c r="B18" s="1">
        <f t="shared" si="0"/>
        <v>0.25</v>
      </c>
      <c r="C18" s="1" t="s">
        <v>19</v>
      </c>
      <c r="D18" s="1">
        <f t="shared" si="1"/>
        <v>0</v>
      </c>
      <c r="E18" s="1" t="s">
        <v>17</v>
      </c>
      <c r="F18" s="1">
        <f t="shared" si="2"/>
        <v>0.6</v>
      </c>
      <c r="G18" s="1" t="s">
        <v>14</v>
      </c>
      <c r="H18" s="1">
        <f t="shared" si="3"/>
        <v>0.33</v>
      </c>
      <c r="I18" s="1" t="s">
        <v>20</v>
      </c>
      <c r="J18">
        <f t="shared" si="4"/>
        <v>0</v>
      </c>
    </row>
    <row r="19" spans="1:12" x14ac:dyDescent="0.25">
      <c r="A19" s="1" t="s">
        <v>21</v>
      </c>
      <c r="B19" s="1">
        <f t="shared" si="0"/>
        <v>0.75</v>
      </c>
      <c r="C19" s="1" t="s">
        <v>8</v>
      </c>
      <c r="D19" s="1">
        <f t="shared" si="1"/>
        <v>0.8</v>
      </c>
      <c r="E19" s="1" t="s">
        <v>9</v>
      </c>
      <c r="F19" s="1">
        <f t="shared" si="2"/>
        <v>0</v>
      </c>
      <c r="G19" s="1" t="s">
        <v>10</v>
      </c>
      <c r="H19" s="1">
        <f t="shared" si="3"/>
        <v>0</v>
      </c>
      <c r="I19" s="1" t="s">
        <v>18</v>
      </c>
      <c r="J19">
        <f t="shared" si="4"/>
        <v>0</v>
      </c>
    </row>
    <row r="20" spans="1:12" x14ac:dyDescent="0.25">
      <c r="A20" s="1" t="s">
        <v>21</v>
      </c>
      <c r="B20" s="1">
        <f t="shared" si="0"/>
        <v>0.75</v>
      </c>
      <c r="C20" s="1" t="s">
        <v>8</v>
      </c>
      <c r="D20" s="1">
        <f t="shared" si="1"/>
        <v>0.8</v>
      </c>
      <c r="E20" s="1" t="s">
        <v>9</v>
      </c>
      <c r="F20" s="1">
        <f t="shared" si="2"/>
        <v>0</v>
      </c>
      <c r="G20" s="1" t="s">
        <v>12</v>
      </c>
      <c r="H20" s="1">
        <f t="shared" si="3"/>
        <v>0.7</v>
      </c>
      <c r="I20" s="1" t="s">
        <v>18</v>
      </c>
      <c r="J20">
        <f t="shared" si="4"/>
        <v>0</v>
      </c>
    </row>
    <row r="21" spans="1:12" x14ac:dyDescent="0.25">
      <c r="A21" s="1" t="s">
        <v>21</v>
      </c>
      <c r="B21" s="1">
        <f t="shared" si="0"/>
        <v>0.75</v>
      </c>
      <c r="C21" s="1" t="s">
        <v>8</v>
      </c>
      <c r="D21" s="1">
        <f t="shared" si="1"/>
        <v>0.8</v>
      </c>
      <c r="E21" s="1" t="s">
        <v>9</v>
      </c>
      <c r="F21" s="1">
        <f t="shared" si="2"/>
        <v>0</v>
      </c>
      <c r="G21" s="1" t="s">
        <v>14</v>
      </c>
      <c r="H21" s="1">
        <f t="shared" si="3"/>
        <v>0.33</v>
      </c>
      <c r="I21" s="1" t="s">
        <v>18</v>
      </c>
      <c r="J21">
        <f t="shared" si="4"/>
        <v>0</v>
      </c>
    </row>
    <row r="22" spans="1:12" x14ac:dyDescent="0.25">
      <c r="A22" s="1" t="s">
        <v>21</v>
      </c>
      <c r="B22" s="1">
        <f t="shared" si="0"/>
        <v>0.75</v>
      </c>
      <c r="C22" s="1" t="s">
        <v>8</v>
      </c>
      <c r="D22" s="1">
        <f t="shared" si="1"/>
        <v>0.8</v>
      </c>
      <c r="E22" s="1" t="s">
        <v>15</v>
      </c>
      <c r="F22" s="1">
        <f t="shared" si="2"/>
        <v>0.44</v>
      </c>
      <c r="G22" s="1" t="s">
        <v>10</v>
      </c>
      <c r="H22" s="1">
        <f t="shared" si="3"/>
        <v>0</v>
      </c>
      <c r="I22" s="1" t="s">
        <v>18</v>
      </c>
      <c r="J22">
        <f t="shared" si="4"/>
        <v>0</v>
      </c>
    </row>
    <row r="23" spans="1:12" x14ac:dyDescent="0.25">
      <c r="A23" s="1" t="s">
        <v>21</v>
      </c>
      <c r="B23" s="1">
        <f t="shared" si="0"/>
        <v>0.75</v>
      </c>
      <c r="C23" s="1" t="s">
        <v>8</v>
      </c>
      <c r="D23" s="1">
        <f t="shared" si="1"/>
        <v>0.8</v>
      </c>
      <c r="E23" s="1" t="s">
        <v>15</v>
      </c>
      <c r="F23" s="1">
        <f t="shared" si="2"/>
        <v>0.44</v>
      </c>
      <c r="G23" s="1" t="s">
        <v>12</v>
      </c>
      <c r="H23" s="1">
        <f t="shared" si="3"/>
        <v>0.7</v>
      </c>
      <c r="I23" s="1" t="s">
        <v>18</v>
      </c>
      <c r="J23">
        <f t="shared" si="4"/>
        <v>0.44</v>
      </c>
    </row>
    <row r="24" spans="1:12" x14ac:dyDescent="0.25">
      <c r="A24" s="1" t="s">
        <v>21</v>
      </c>
      <c r="B24" s="1">
        <f t="shared" si="0"/>
        <v>0.75</v>
      </c>
      <c r="C24" s="1" t="s">
        <v>8</v>
      </c>
      <c r="D24" s="1">
        <f t="shared" si="1"/>
        <v>0.8</v>
      </c>
      <c r="E24" s="1" t="s">
        <v>15</v>
      </c>
      <c r="F24" s="1">
        <f t="shared" si="2"/>
        <v>0.44</v>
      </c>
      <c r="G24" s="1" t="s">
        <v>14</v>
      </c>
      <c r="H24" s="1">
        <f t="shared" si="3"/>
        <v>0.33</v>
      </c>
      <c r="I24" s="1" t="s">
        <v>18</v>
      </c>
      <c r="J24">
        <f t="shared" si="4"/>
        <v>0.33</v>
      </c>
    </row>
    <row r="25" spans="1:12" x14ac:dyDescent="0.25">
      <c r="A25" s="1" t="s">
        <v>21</v>
      </c>
      <c r="B25" s="1">
        <f t="shared" si="0"/>
        <v>0.75</v>
      </c>
      <c r="C25" s="1" t="s">
        <v>8</v>
      </c>
      <c r="D25" s="1">
        <f t="shared" si="1"/>
        <v>0.8</v>
      </c>
      <c r="E25" s="1" t="s">
        <v>17</v>
      </c>
      <c r="F25" s="1">
        <f t="shared" si="2"/>
        <v>0.6</v>
      </c>
      <c r="G25" s="1" t="s">
        <v>10</v>
      </c>
      <c r="H25" s="1">
        <f t="shared" si="3"/>
        <v>0</v>
      </c>
      <c r="I25" s="1" t="s">
        <v>18</v>
      </c>
      <c r="J25">
        <f t="shared" si="4"/>
        <v>0</v>
      </c>
    </row>
    <row r="26" spans="1:12" x14ac:dyDescent="0.25">
      <c r="A26" s="1" t="s">
        <v>21</v>
      </c>
      <c r="B26" s="1">
        <f t="shared" si="0"/>
        <v>0.75</v>
      </c>
      <c r="C26" s="1" t="s">
        <v>8</v>
      </c>
      <c r="D26" s="1">
        <f t="shared" si="1"/>
        <v>0.8</v>
      </c>
      <c r="E26" s="1" t="s">
        <v>17</v>
      </c>
      <c r="F26" s="1">
        <f t="shared" si="2"/>
        <v>0.6</v>
      </c>
      <c r="G26" s="1" t="s">
        <v>12</v>
      </c>
      <c r="H26" s="1">
        <f t="shared" si="3"/>
        <v>0.7</v>
      </c>
      <c r="I26" s="1" t="s">
        <v>18</v>
      </c>
      <c r="J26">
        <f t="shared" si="4"/>
        <v>0.6</v>
      </c>
    </row>
    <row r="27" spans="1:12" x14ac:dyDescent="0.25">
      <c r="A27" s="1" t="s">
        <v>21</v>
      </c>
      <c r="B27" s="1">
        <f t="shared" si="0"/>
        <v>0.75</v>
      </c>
      <c r="C27" s="1" t="s">
        <v>8</v>
      </c>
      <c r="D27" s="1">
        <f t="shared" si="1"/>
        <v>0.8</v>
      </c>
      <c r="E27" s="1" t="s">
        <v>17</v>
      </c>
      <c r="F27" s="1">
        <f t="shared" si="2"/>
        <v>0.6</v>
      </c>
      <c r="G27" s="1" t="s">
        <v>14</v>
      </c>
      <c r="H27" s="1">
        <f t="shared" si="3"/>
        <v>0.33</v>
      </c>
      <c r="I27" s="1" t="s">
        <v>18</v>
      </c>
      <c r="J27">
        <f t="shared" si="4"/>
        <v>0.33</v>
      </c>
    </row>
    <row r="28" spans="1:12" x14ac:dyDescent="0.25">
      <c r="A28" s="1" t="s">
        <v>21</v>
      </c>
      <c r="B28" s="1">
        <f t="shared" si="0"/>
        <v>0.75</v>
      </c>
      <c r="C28" s="1" t="s">
        <v>16</v>
      </c>
      <c r="D28" s="1">
        <f t="shared" si="1"/>
        <v>0.2</v>
      </c>
      <c r="E28" s="1" t="s">
        <v>9</v>
      </c>
      <c r="F28" s="1">
        <f t="shared" si="2"/>
        <v>0</v>
      </c>
      <c r="G28" s="1" t="s">
        <v>10</v>
      </c>
      <c r="H28" s="1">
        <f t="shared" si="3"/>
        <v>0</v>
      </c>
      <c r="I28" s="1" t="s">
        <v>22</v>
      </c>
      <c r="J28">
        <f t="shared" si="4"/>
        <v>0</v>
      </c>
    </row>
    <row r="29" spans="1:12" x14ac:dyDescent="0.25">
      <c r="A29" s="1" t="s">
        <v>21</v>
      </c>
      <c r="B29" s="1">
        <f t="shared" si="0"/>
        <v>0.75</v>
      </c>
      <c r="C29" s="1" t="s">
        <v>16</v>
      </c>
      <c r="D29" s="1">
        <f t="shared" si="1"/>
        <v>0.2</v>
      </c>
      <c r="E29" s="1" t="s">
        <v>9</v>
      </c>
      <c r="F29" s="1">
        <f t="shared" si="2"/>
        <v>0</v>
      </c>
      <c r="G29" s="1" t="s">
        <v>12</v>
      </c>
      <c r="H29" s="1">
        <f t="shared" si="3"/>
        <v>0.7</v>
      </c>
      <c r="I29" s="1" t="s">
        <v>22</v>
      </c>
      <c r="J29">
        <f t="shared" si="4"/>
        <v>0</v>
      </c>
    </row>
    <row r="30" spans="1:12" x14ac:dyDescent="0.25">
      <c r="A30" s="1" t="s">
        <v>21</v>
      </c>
      <c r="B30" s="1">
        <f t="shared" si="0"/>
        <v>0.75</v>
      </c>
      <c r="C30" s="1" t="s">
        <v>16</v>
      </c>
      <c r="D30" s="1">
        <f t="shared" si="1"/>
        <v>0.2</v>
      </c>
      <c r="E30" s="1" t="s">
        <v>9</v>
      </c>
      <c r="F30" s="1">
        <f t="shared" si="2"/>
        <v>0</v>
      </c>
      <c r="G30" s="1" t="s">
        <v>14</v>
      </c>
      <c r="H30" s="1">
        <f t="shared" si="3"/>
        <v>0.33</v>
      </c>
      <c r="I30" s="1" t="s">
        <v>22</v>
      </c>
      <c r="J30">
        <f t="shared" si="4"/>
        <v>0</v>
      </c>
    </row>
    <row r="31" spans="1:12" x14ac:dyDescent="0.25">
      <c r="A31" s="1" t="s">
        <v>21</v>
      </c>
      <c r="B31" s="1">
        <f t="shared" si="0"/>
        <v>0.75</v>
      </c>
      <c r="C31" s="1" t="s">
        <v>16</v>
      </c>
      <c r="D31" s="1">
        <f t="shared" si="1"/>
        <v>0.2</v>
      </c>
      <c r="E31" s="1" t="s">
        <v>15</v>
      </c>
      <c r="F31" s="1">
        <f t="shared" si="2"/>
        <v>0.44</v>
      </c>
      <c r="G31" s="1" t="s">
        <v>10</v>
      </c>
      <c r="H31" s="1">
        <f t="shared" si="3"/>
        <v>0</v>
      </c>
      <c r="I31" s="1" t="s">
        <v>22</v>
      </c>
      <c r="J31">
        <f t="shared" si="4"/>
        <v>0</v>
      </c>
    </row>
    <row r="32" spans="1:12" x14ac:dyDescent="0.25">
      <c r="A32" s="1" t="s">
        <v>21</v>
      </c>
      <c r="B32" s="1">
        <f t="shared" si="0"/>
        <v>0.75</v>
      </c>
      <c r="C32" s="1" t="s">
        <v>16</v>
      </c>
      <c r="D32" s="1">
        <f t="shared" si="1"/>
        <v>0.2</v>
      </c>
      <c r="E32" s="1" t="s">
        <v>15</v>
      </c>
      <c r="F32" s="1">
        <f t="shared" si="2"/>
        <v>0.44</v>
      </c>
      <c r="G32" s="1" t="s">
        <v>12</v>
      </c>
      <c r="H32" s="1">
        <f t="shared" si="3"/>
        <v>0.7</v>
      </c>
      <c r="I32" s="1" t="s">
        <v>22</v>
      </c>
      <c r="J32">
        <f t="shared" si="4"/>
        <v>0.2</v>
      </c>
    </row>
    <row r="33" spans="1:10" x14ac:dyDescent="0.25">
      <c r="A33" s="1" t="s">
        <v>21</v>
      </c>
      <c r="B33" s="1">
        <f t="shared" si="0"/>
        <v>0.75</v>
      </c>
      <c r="C33" s="1" t="s">
        <v>16</v>
      </c>
      <c r="D33" s="1">
        <f t="shared" si="1"/>
        <v>0.2</v>
      </c>
      <c r="E33" s="1" t="s">
        <v>15</v>
      </c>
      <c r="F33" s="1">
        <f t="shared" si="2"/>
        <v>0.44</v>
      </c>
      <c r="G33" s="1" t="s">
        <v>14</v>
      </c>
      <c r="H33" s="1">
        <f t="shared" si="3"/>
        <v>0.33</v>
      </c>
      <c r="I33" s="1" t="s">
        <v>22</v>
      </c>
      <c r="J33">
        <f t="shared" si="4"/>
        <v>0.2</v>
      </c>
    </row>
    <row r="34" spans="1:10" x14ac:dyDescent="0.25">
      <c r="A34" s="1" t="s">
        <v>21</v>
      </c>
      <c r="B34" s="1">
        <f t="shared" si="0"/>
        <v>0.75</v>
      </c>
      <c r="C34" s="1" t="s">
        <v>16</v>
      </c>
      <c r="D34" s="1">
        <f t="shared" si="1"/>
        <v>0.2</v>
      </c>
      <c r="E34" s="1" t="s">
        <v>17</v>
      </c>
      <c r="F34" s="1">
        <f t="shared" si="2"/>
        <v>0.6</v>
      </c>
      <c r="G34" s="1" t="s">
        <v>10</v>
      </c>
      <c r="H34" s="1">
        <f t="shared" si="3"/>
        <v>0</v>
      </c>
      <c r="I34" s="1" t="s">
        <v>22</v>
      </c>
      <c r="J34">
        <f t="shared" si="4"/>
        <v>0</v>
      </c>
    </row>
    <row r="35" spans="1:10" x14ac:dyDescent="0.25">
      <c r="A35" s="1" t="s">
        <v>21</v>
      </c>
      <c r="B35" s="1">
        <f t="shared" si="0"/>
        <v>0.75</v>
      </c>
      <c r="C35" s="1" t="s">
        <v>16</v>
      </c>
      <c r="D35" s="1">
        <f t="shared" si="1"/>
        <v>0.2</v>
      </c>
      <c r="E35" s="1" t="s">
        <v>17</v>
      </c>
      <c r="F35" s="1">
        <f t="shared" si="2"/>
        <v>0.6</v>
      </c>
      <c r="G35" s="1" t="s">
        <v>12</v>
      </c>
      <c r="H35" s="1">
        <f t="shared" si="3"/>
        <v>0.7</v>
      </c>
      <c r="I35" s="1" t="s">
        <v>22</v>
      </c>
      <c r="J35">
        <f t="shared" si="4"/>
        <v>0.2</v>
      </c>
    </row>
    <row r="36" spans="1:10" x14ac:dyDescent="0.25">
      <c r="A36" s="1" t="s">
        <v>21</v>
      </c>
      <c r="B36" s="1">
        <f t="shared" si="0"/>
        <v>0.75</v>
      </c>
      <c r="C36" s="1" t="s">
        <v>16</v>
      </c>
      <c r="D36" s="1">
        <f t="shared" si="1"/>
        <v>0.2</v>
      </c>
      <c r="E36" s="1" t="s">
        <v>17</v>
      </c>
      <c r="F36" s="1">
        <f t="shared" si="2"/>
        <v>0.6</v>
      </c>
      <c r="G36" s="1" t="s">
        <v>14</v>
      </c>
      <c r="H36" s="1">
        <f t="shared" si="3"/>
        <v>0.33</v>
      </c>
      <c r="I36" s="1" t="s">
        <v>22</v>
      </c>
      <c r="J36">
        <f t="shared" si="4"/>
        <v>0.2</v>
      </c>
    </row>
    <row r="37" spans="1:10" x14ac:dyDescent="0.25">
      <c r="A37" s="1" t="s">
        <v>21</v>
      </c>
      <c r="B37" s="1">
        <f t="shared" si="0"/>
        <v>0.75</v>
      </c>
      <c r="C37" s="1" t="s">
        <v>19</v>
      </c>
      <c r="D37" s="1">
        <f t="shared" si="1"/>
        <v>0</v>
      </c>
      <c r="E37" s="1" t="s">
        <v>9</v>
      </c>
      <c r="F37" s="1">
        <f t="shared" si="2"/>
        <v>0</v>
      </c>
      <c r="G37" s="1" t="s">
        <v>10</v>
      </c>
      <c r="H37" s="1">
        <f t="shared" si="3"/>
        <v>0</v>
      </c>
      <c r="I37" s="1" t="s">
        <v>20</v>
      </c>
      <c r="J37">
        <f t="shared" si="4"/>
        <v>0</v>
      </c>
    </row>
    <row r="38" spans="1:10" x14ac:dyDescent="0.25">
      <c r="A38" s="1" t="s">
        <v>21</v>
      </c>
      <c r="B38" s="1">
        <f t="shared" si="0"/>
        <v>0.75</v>
      </c>
      <c r="C38" s="1" t="s">
        <v>19</v>
      </c>
      <c r="D38" s="1">
        <f t="shared" si="1"/>
        <v>0</v>
      </c>
      <c r="E38" s="1" t="s">
        <v>9</v>
      </c>
      <c r="F38" s="1">
        <f t="shared" si="2"/>
        <v>0</v>
      </c>
      <c r="G38" s="1" t="s">
        <v>12</v>
      </c>
      <c r="H38" s="1">
        <f t="shared" si="3"/>
        <v>0.7</v>
      </c>
      <c r="I38" s="1" t="s">
        <v>20</v>
      </c>
      <c r="J38">
        <f t="shared" si="4"/>
        <v>0</v>
      </c>
    </row>
    <row r="39" spans="1:10" x14ac:dyDescent="0.25">
      <c r="A39" s="1" t="s">
        <v>21</v>
      </c>
      <c r="B39" s="1">
        <f t="shared" si="0"/>
        <v>0.75</v>
      </c>
      <c r="C39" s="1" t="s">
        <v>19</v>
      </c>
      <c r="D39" s="1">
        <f t="shared" si="1"/>
        <v>0</v>
      </c>
      <c r="E39" s="1" t="s">
        <v>9</v>
      </c>
      <c r="F39" s="1">
        <f t="shared" si="2"/>
        <v>0</v>
      </c>
      <c r="G39" s="1" t="s">
        <v>14</v>
      </c>
      <c r="H39" s="1">
        <f t="shared" si="3"/>
        <v>0.33</v>
      </c>
      <c r="I39" s="1" t="s">
        <v>20</v>
      </c>
      <c r="J39">
        <f t="shared" si="4"/>
        <v>0</v>
      </c>
    </row>
    <row r="40" spans="1:10" x14ac:dyDescent="0.25">
      <c r="A40" s="1" t="s">
        <v>21</v>
      </c>
      <c r="B40" s="1">
        <f t="shared" si="0"/>
        <v>0.75</v>
      </c>
      <c r="C40" s="1" t="s">
        <v>19</v>
      </c>
      <c r="D40" s="1">
        <f t="shared" si="1"/>
        <v>0</v>
      </c>
      <c r="E40" s="1" t="s">
        <v>15</v>
      </c>
      <c r="F40" s="1">
        <f t="shared" si="2"/>
        <v>0.44</v>
      </c>
      <c r="G40" s="1" t="s">
        <v>10</v>
      </c>
      <c r="H40" s="1">
        <f t="shared" si="3"/>
        <v>0</v>
      </c>
      <c r="I40" s="1" t="s">
        <v>20</v>
      </c>
      <c r="J40">
        <f t="shared" si="4"/>
        <v>0</v>
      </c>
    </row>
    <row r="41" spans="1:10" x14ac:dyDescent="0.25">
      <c r="A41" s="1" t="s">
        <v>21</v>
      </c>
      <c r="B41" s="1">
        <f t="shared" si="0"/>
        <v>0.75</v>
      </c>
      <c r="C41" s="1" t="s">
        <v>19</v>
      </c>
      <c r="D41" s="1">
        <f t="shared" si="1"/>
        <v>0</v>
      </c>
      <c r="E41" s="1" t="s">
        <v>15</v>
      </c>
      <c r="F41" s="1">
        <f t="shared" si="2"/>
        <v>0.44</v>
      </c>
      <c r="G41" s="1" t="s">
        <v>12</v>
      </c>
      <c r="H41" s="1">
        <f t="shared" si="3"/>
        <v>0.7</v>
      </c>
      <c r="I41" s="1" t="s">
        <v>20</v>
      </c>
      <c r="J41">
        <f t="shared" si="4"/>
        <v>0</v>
      </c>
    </row>
    <row r="42" spans="1:10" x14ac:dyDescent="0.25">
      <c r="A42" s="1" t="s">
        <v>21</v>
      </c>
      <c r="B42" s="1">
        <f t="shared" si="0"/>
        <v>0.75</v>
      </c>
      <c r="C42" s="1" t="s">
        <v>19</v>
      </c>
      <c r="D42" s="1">
        <f t="shared" si="1"/>
        <v>0</v>
      </c>
      <c r="E42" s="1" t="s">
        <v>15</v>
      </c>
      <c r="F42" s="1">
        <f t="shared" si="2"/>
        <v>0.44</v>
      </c>
      <c r="G42" s="1" t="s">
        <v>14</v>
      </c>
      <c r="H42" s="1">
        <f t="shared" si="3"/>
        <v>0.33</v>
      </c>
      <c r="I42" s="1" t="s">
        <v>20</v>
      </c>
      <c r="J42">
        <f t="shared" si="4"/>
        <v>0</v>
      </c>
    </row>
    <row r="43" spans="1:10" x14ac:dyDescent="0.25">
      <c r="A43" s="1" t="s">
        <v>21</v>
      </c>
      <c r="B43" s="1">
        <f t="shared" si="0"/>
        <v>0.75</v>
      </c>
      <c r="C43" s="1" t="s">
        <v>19</v>
      </c>
      <c r="D43" s="1">
        <f t="shared" si="1"/>
        <v>0</v>
      </c>
      <c r="E43" s="1" t="s">
        <v>17</v>
      </c>
      <c r="F43" s="1">
        <f t="shared" si="2"/>
        <v>0.6</v>
      </c>
      <c r="G43" s="1" t="s">
        <v>10</v>
      </c>
      <c r="H43" s="1">
        <f t="shared" si="3"/>
        <v>0</v>
      </c>
      <c r="I43" s="1" t="s">
        <v>20</v>
      </c>
      <c r="J43">
        <f t="shared" si="4"/>
        <v>0</v>
      </c>
    </row>
    <row r="44" spans="1:10" x14ac:dyDescent="0.25">
      <c r="A44" s="1" t="s">
        <v>21</v>
      </c>
      <c r="B44" s="1">
        <f t="shared" si="0"/>
        <v>0.75</v>
      </c>
      <c r="C44" s="1" t="s">
        <v>19</v>
      </c>
      <c r="D44" s="1">
        <f t="shared" si="1"/>
        <v>0</v>
      </c>
      <c r="E44" s="1" t="s">
        <v>17</v>
      </c>
      <c r="F44" s="1">
        <f t="shared" si="2"/>
        <v>0.6</v>
      </c>
      <c r="G44" s="1" t="s">
        <v>12</v>
      </c>
      <c r="H44" s="1">
        <f t="shared" si="3"/>
        <v>0.7</v>
      </c>
      <c r="I44" s="1" t="s">
        <v>20</v>
      </c>
      <c r="J44">
        <f t="shared" si="4"/>
        <v>0</v>
      </c>
    </row>
    <row r="45" spans="1:10" x14ac:dyDescent="0.25">
      <c r="A45" s="1" t="s">
        <v>21</v>
      </c>
      <c r="B45" s="1">
        <f t="shared" si="0"/>
        <v>0.75</v>
      </c>
      <c r="C45" s="1" t="s">
        <v>19</v>
      </c>
      <c r="D45" s="1">
        <f t="shared" si="1"/>
        <v>0</v>
      </c>
      <c r="E45" s="1" t="s">
        <v>17</v>
      </c>
      <c r="F45" s="1">
        <f t="shared" si="2"/>
        <v>0.6</v>
      </c>
      <c r="G45" s="1" t="s">
        <v>14</v>
      </c>
      <c r="H45" s="1">
        <f t="shared" si="3"/>
        <v>0.33</v>
      </c>
      <c r="I45" s="1" t="s">
        <v>20</v>
      </c>
      <c r="J45">
        <f t="shared" si="4"/>
        <v>0</v>
      </c>
    </row>
    <row r="46" spans="1:10" x14ac:dyDescent="0.25">
      <c r="A46" s="1" t="s">
        <v>23</v>
      </c>
      <c r="B46" s="1">
        <f t="shared" si="0"/>
        <v>0</v>
      </c>
      <c r="C46" s="1" t="s">
        <v>8</v>
      </c>
      <c r="D46" s="1">
        <f t="shared" si="1"/>
        <v>0.8</v>
      </c>
      <c r="E46" s="1" t="s">
        <v>9</v>
      </c>
      <c r="F46" s="1">
        <f t="shared" si="2"/>
        <v>0</v>
      </c>
      <c r="G46" s="1" t="s">
        <v>10</v>
      </c>
      <c r="H46" s="1">
        <f t="shared" si="3"/>
        <v>0</v>
      </c>
      <c r="I46" s="1" t="s">
        <v>20</v>
      </c>
      <c r="J46">
        <f t="shared" si="4"/>
        <v>0</v>
      </c>
    </row>
    <row r="47" spans="1:10" x14ac:dyDescent="0.25">
      <c r="A47" s="1" t="s">
        <v>23</v>
      </c>
      <c r="B47" s="1">
        <f t="shared" si="0"/>
        <v>0</v>
      </c>
      <c r="C47" s="1" t="s">
        <v>8</v>
      </c>
      <c r="D47" s="1">
        <f t="shared" si="1"/>
        <v>0.8</v>
      </c>
      <c r="E47" s="1" t="s">
        <v>9</v>
      </c>
      <c r="F47" s="1">
        <f t="shared" si="2"/>
        <v>0</v>
      </c>
      <c r="G47" s="1" t="s">
        <v>12</v>
      </c>
      <c r="H47" s="1">
        <f t="shared" si="3"/>
        <v>0.7</v>
      </c>
      <c r="I47" s="1" t="s">
        <v>20</v>
      </c>
      <c r="J47">
        <f t="shared" si="4"/>
        <v>0</v>
      </c>
    </row>
    <row r="48" spans="1:10" x14ac:dyDescent="0.25">
      <c r="A48" s="1" t="s">
        <v>23</v>
      </c>
      <c r="B48" s="1">
        <f t="shared" si="0"/>
        <v>0</v>
      </c>
      <c r="C48" s="1" t="s">
        <v>8</v>
      </c>
      <c r="D48" s="1">
        <f t="shared" si="1"/>
        <v>0.8</v>
      </c>
      <c r="E48" s="1" t="s">
        <v>9</v>
      </c>
      <c r="F48" s="1">
        <f t="shared" si="2"/>
        <v>0</v>
      </c>
      <c r="G48" s="1" t="s">
        <v>14</v>
      </c>
      <c r="H48" s="1">
        <f t="shared" si="3"/>
        <v>0.33</v>
      </c>
      <c r="I48" s="1" t="s">
        <v>20</v>
      </c>
      <c r="J48">
        <f t="shared" si="4"/>
        <v>0</v>
      </c>
    </row>
    <row r="49" spans="1:10" x14ac:dyDescent="0.25">
      <c r="A49" s="1" t="s">
        <v>23</v>
      </c>
      <c r="B49" s="1">
        <f t="shared" si="0"/>
        <v>0</v>
      </c>
      <c r="C49" s="1" t="s">
        <v>8</v>
      </c>
      <c r="D49" s="1">
        <f t="shared" si="1"/>
        <v>0.8</v>
      </c>
      <c r="E49" s="1" t="s">
        <v>15</v>
      </c>
      <c r="F49" s="1">
        <f t="shared" si="2"/>
        <v>0.44</v>
      </c>
      <c r="G49" s="1" t="s">
        <v>10</v>
      </c>
      <c r="H49" s="1">
        <f t="shared" si="3"/>
        <v>0</v>
      </c>
      <c r="I49" s="1" t="s">
        <v>20</v>
      </c>
      <c r="J49">
        <f t="shared" si="4"/>
        <v>0</v>
      </c>
    </row>
    <row r="50" spans="1:10" x14ac:dyDescent="0.25">
      <c r="A50" s="1" t="s">
        <v>23</v>
      </c>
      <c r="B50" s="1">
        <f t="shared" si="0"/>
        <v>0</v>
      </c>
      <c r="C50" s="1" t="s">
        <v>8</v>
      </c>
      <c r="D50" s="1">
        <f t="shared" si="1"/>
        <v>0.8</v>
      </c>
      <c r="E50" s="1" t="s">
        <v>15</v>
      </c>
      <c r="F50" s="1">
        <f t="shared" si="2"/>
        <v>0.44</v>
      </c>
      <c r="G50" s="1" t="s">
        <v>12</v>
      </c>
      <c r="H50" s="1">
        <f t="shared" si="3"/>
        <v>0.7</v>
      </c>
      <c r="I50" s="1" t="s">
        <v>20</v>
      </c>
      <c r="J50">
        <f t="shared" si="4"/>
        <v>0</v>
      </c>
    </row>
    <row r="51" spans="1:10" x14ac:dyDescent="0.25">
      <c r="A51" s="1" t="s">
        <v>23</v>
      </c>
      <c r="B51" s="1">
        <f t="shared" si="0"/>
        <v>0</v>
      </c>
      <c r="C51" s="1" t="s">
        <v>8</v>
      </c>
      <c r="D51" s="1">
        <f t="shared" si="1"/>
        <v>0.8</v>
      </c>
      <c r="E51" s="1" t="s">
        <v>15</v>
      </c>
      <c r="F51" s="1">
        <f t="shared" si="2"/>
        <v>0.44</v>
      </c>
      <c r="G51" s="1" t="s">
        <v>14</v>
      </c>
      <c r="H51" s="1">
        <f t="shared" si="3"/>
        <v>0.33</v>
      </c>
      <c r="I51" s="1" t="s">
        <v>20</v>
      </c>
      <c r="J51">
        <f t="shared" si="4"/>
        <v>0</v>
      </c>
    </row>
    <row r="52" spans="1:10" x14ac:dyDescent="0.25">
      <c r="A52" s="1" t="s">
        <v>23</v>
      </c>
      <c r="B52" s="1">
        <f t="shared" si="0"/>
        <v>0</v>
      </c>
      <c r="C52" s="1" t="s">
        <v>8</v>
      </c>
      <c r="D52" s="1">
        <f t="shared" si="1"/>
        <v>0.8</v>
      </c>
      <c r="E52" s="1" t="s">
        <v>17</v>
      </c>
      <c r="F52" s="1">
        <f t="shared" si="2"/>
        <v>0.6</v>
      </c>
      <c r="G52" s="1" t="s">
        <v>10</v>
      </c>
      <c r="H52" s="1">
        <f t="shared" si="3"/>
        <v>0</v>
      </c>
      <c r="I52" s="1" t="s">
        <v>20</v>
      </c>
      <c r="J52">
        <f t="shared" si="4"/>
        <v>0</v>
      </c>
    </row>
    <row r="53" spans="1:10" x14ac:dyDescent="0.25">
      <c r="A53" s="1" t="s">
        <v>23</v>
      </c>
      <c r="B53" s="1">
        <f t="shared" si="0"/>
        <v>0</v>
      </c>
      <c r="C53" s="1" t="s">
        <v>8</v>
      </c>
      <c r="D53" s="1">
        <f t="shared" si="1"/>
        <v>0.8</v>
      </c>
      <c r="E53" s="1" t="s">
        <v>17</v>
      </c>
      <c r="F53" s="1">
        <f t="shared" si="2"/>
        <v>0.6</v>
      </c>
      <c r="G53" s="1" t="s">
        <v>12</v>
      </c>
      <c r="H53" s="1">
        <f t="shared" si="3"/>
        <v>0.7</v>
      </c>
      <c r="I53" s="1" t="s">
        <v>20</v>
      </c>
      <c r="J53">
        <f t="shared" si="4"/>
        <v>0</v>
      </c>
    </row>
    <row r="54" spans="1:10" x14ac:dyDescent="0.25">
      <c r="A54" s="1" t="s">
        <v>23</v>
      </c>
      <c r="B54" s="1">
        <f t="shared" si="0"/>
        <v>0</v>
      </c>
      <c r="C54" s="1" t="s">
        <v>8</v>
      </c>
      <c r="D54" s="1">
        <f t="shared" si="1"/>
        <v>0.8</v>
      </c>
      <c r="E54" s="1" t="s">
        <v>17</v>
      </c>
      <c r="F54" s="1">
        <f t="shared" si="2"/>
        <v>0.6</v>
      </c>
      <c r="G54" s="1" t="s">
        <v>14</v>
      </c>
      <c r="H54" s="1">
        <f t="shared" si="3"/>
        <v>0.33</v>
      </c>
      <c r="I54" s="1" t="s">
        <v>20</v>
      </c>
      <c r="J54">
        <f t="shared" si="4"/>
        <v>0</v>
      </c>
    </row>
    <row r="55" spans="1:10" x14ac:dyDescent="0.25">
      <c r="A55" s="1" t="s">
        <v>23</v>
      </c>
      <c r="B55" s="1">
        <f t="shared" si="0"/>
        <v>0</v>
      </c>
      <c r="C55" s="1" t="s">
        <v>16</v>
      </c>
      <c r="D55" s="1">
        <f t="shared" si="1"/>
        <v>0.2</v>
      </c>
      <c r="E55" s="1" t="s">
        <v>9</v>
      </c>
      <c r="F55" s="1">
        <f t="shared" si="2"/>
        <v>0</v>
      </c>
      <c r="G55" s="1" t="s">
        <v>10</v>
      </c>
      <c r="H55" s="1">
        <f t="shared" si="3"/>
        <v>0</v>
      </c>
      <c r="I55" s="1" t="s">
        <v>20</v>
      </c>
      <c r="J55">
        <f t="shared" si="4"/>
        <v>0</v>
      </c>
    </row>
    <row r="56" spans="1:10" x14ac:dyDescent="0.25">
      <c r="A56" s="1" t="s">
        <v>23</v>
      </c>
      <c r="B56" s="1">
        <f t="shared" si="0"/>
        <v>0</v>
      </c>
      <c r="C56" s="1" t="s">
        <v>16</v>
      </c>
      <c r="D56" s="1">
        <f t="shared" si="1"/>
        <v>0.2</v>
      </c>
      <c r="E56" s="1" t="s">
        <v>9</v>
      </c>
      <c r="F56" s="1">
        <f t="shared" si="2"/>
        <v>0</v>
      </c>
      <c r="G56" s="1" t="s">
        <v>12</v>
      </c>
      <c r="H56" s="1">
        <f t="shared" si="3"/>
        <v>0.7</v>
      </c>
      <c r="I56" s="1" t="s">
        <v>20</v>
      </c>
      <c r="J56">
        <f t="shared" si="4"/>
        <v>0</v>
      </c>
    </row>
    <row r="57" spans="1:10" x14ac:dyDescent="0.25">
      <c r="A57" s="1" t="s">
        <v>23</v>
      </c>
      <c r="B57" s="1">
        <f t="shared" si="0"/>
        <v>0</v>
      </c>
      <c r="C57" s="1" t="s">
        <v>16</v>
      </c>
      <c r="D57" s="1">
        <f t="shared" si="1"/>
        <v>0.2</v>
      </c>
      <c r="E57" s="1" t="s">
        <v>9</v>
      </c>
      <c r="F57" s="1">
        <f t="shared" si="2"/>
        <v>0</v>
      </c>
      <c r="G57" s="1" t="s">
        <v>14</v>
      </c>
      <c r="H57" s="1">
        <f t="shared" si="3"/>
        <v>0.33</v>
      </c>
      <c r="I57" s="1" t="s">
        <v>20</v>
      </c>
      <c r="J57">
        <f t="shared" si="4"/>
        <v>0</v>
      </c>
    </row>
    <row r="58" spans="1:10" x14ac:dyDescent="0.25">
      <c r="A58" s="1" t="s">
        <v>23</v>
      </c>
      <c r="B58" s="1">
        <f t="shared" si="0"/>
        <v>0</v>
      </c>
      <c r="C58" s="1" t="s">
        <v>16</v>
      </c>
      <c r="D58" s="1">
        <f t="shared" si="1"/>
        <v>0.2</v>
      </c>
      <c r="E58" s="1" t="s">
        <v>15</v>
      </c>
      <c r="F58" s="1">
        <f t="shared" si="2"/>
        <v>0.44</v>
      </c>
      <c r="G58" s="1" t="s">
        <v>10</v>
      </c>
      <c r="H58" s="1">
        <f t="shared" si="3"/>
        <v>0</v>
      </c>
      <c r="I58" s="1" t="s">
        <v>20</v>
      </c>
      <c r="J58">
        <f t="shared" si="4"/>
        <v>0</v>
      </c>
    </row>
    <row r="59" spans="1:10" x14ac:dyDescent="0.25">
      <c r="A59" s="1" t="s">
        <v>23</v>
      </c>
      <c r="B59" s="1">
        <f t="shared" si="0"/>
        <v>0</v>
      </c>
      <c r="C59" s="1" t="s">
        <v>16</v>
      </c>
      <c r="D59" s="1">
        <f t="shared" si="1"/>
        <v>0.2</v>
      </c>
      <c r="E59" s="1" t="s">
        <v>15</v>
      </c>
      <c r="F59" s="1">
        <f t="shared" si="2"/>
        <v>0.44</v>
      </c>
      <c r="G59" s="1" t="s">
        <v>12</v>
      </c>
      <c r="H59" s="1">
        <f t="shared" si="3"/>
        <v>0.7</v>
      </c>
      <c r="I59" s="1" t="s">
        <v>20</v>
      </c>
      <c r="J59">
        <f t="shared" si="4"/>
        <v>0</v>
      </c>
    </row>
    <row r="60" spans="1:10" x14ac:dyDescent="0.25">
      <c r="A60" s="1" t="s">
        <v>23</v>
      </c>
      <c r="B60" s="1">
        <f t="shared" si="0"/>
        <v>0</v>
      </c>
      <c r="C60" s="1" t="s">
        <v>16</v>
      </c>
      <c r="D60" s="1">
        <f t="shared" si="1"/>
        <v>0.2</v>
      </c>
      <c r="E60" s="1" t="s">
        <v>15</v>
      </c>
      <c r="F60" s="1">
        <f t="shared" si="2"/>
        <v>0.44</v>
      </c>
      <c r="G60" s="1" t="s">
        <v>14</v>
      </c>
      <c r="H60" s="1">
        <f t="shared" si="3"/>
        <v>0.33</v>
      </c>
      <c r="I60" s="1" t="s">
        <v>20</v>
      </c>
      <c r="J60">
        <f t="shared" si="4"/>
        <v>0</v>
      </c>
    </row>
    <row r="61" spans="1:10" x14ac:dyDescent="0.25">
      <c r="A61" s="1" t="s">
        <v>23</v>
      </c>
      <c r="B61" s="1">
        <f t="shared" si="0"/>
        <v>0</v>
      </c>
      <c r="C61" s="1" t="s">
        <v>16</v>
      </c>
      <c r="D61" s="1">
        <f t="shared" si="1"/>
        <v>0.2</v>
      </c>
      <c r="E61" s="1" t="s">
        <v>17</v>
      </c>
      <c r="F61" s="1">
        <f t="shared" si="2"/>
        <v>0.6</v>
      </c>
      <c r="G61" s="1" t="s">
        <v>10</v>
      </c>
      <c r="H61" s="1">
        <f t="shared" si="3"/>
        <v>0</v>
      </c>
      <c r="I61" s="1" t="s">
        <v>20</v>
      </c>
      <c r="J61">
        <f t="shared" si="4"/>
        <v>0</v>
      </c>
    </row>
    <row r="62" spans="1:10" x14ac:dyDescent="0.25">
      <c r="A62" s="1" t="s">
        <v>23</v>
      </c>
      <c r="B62" s="1">
        <f t="shared" si="0"/>
        <v>0</v>
      </c>
      <c r="C62" s="1" t="s">
        <v>16</v>
      </c>
      <c r="D62" s="1">
        <f t="shared" si="1"/>
        <v>0.2</v>
      </c>
      <c r="E62" s="1" t="s">
        <v>17</v>
      </c>
      <c r="F62" s="1">
        <f t="shared" si="2"/>
        <v>0.6</v>
      </c>
      <c r="G62" s="1" t="s">
        <v>12</v>
      </c>
      <c r="H62" s="1">
        <f t="shared" si="3"/>
        <v>0.7</v>
      </c>
      <c r="I62" s="1" t="s">
        <v>20</v>
      </c>
      <c r="J62">
        <f t="shared" si="4"/>
        <v>0</v>
      </c>
    </row>
    <row r="63" spans="1:10" x14ac:dyDescent="0.25">
      <c r="A63" s="1" t="s">
        <v>23</v>
      </c>
      <c r="B63" s="1">
        <f t="shared" si="0"/>
        <v>0</v>
      </c>
      <c r="C63" s="1" t="s">
        <v>16</v>
      </c>
      <c r="D63" s="1">
        <f t="shared" si="1"/>
        <v>0.2</v>
      </c>
      <c r="E63" s="1" t="s">
        <v>17</v>
      </c>
      <c r="F63" s="1">
        <f t="shared" si="2"/>
        <v>0.6</v>
      </c>
      <c r="G63" s="1" t="s">
        <v>14</v>
      </c>
      <c r="H63" s="1">
        <f t="shared" si="3"/>
        <v>0.33</v>
      </c>
      <c r="I63" s="1" t="s">
        <v>20</v>
      </c>
      <c r="J63">
        <f t="shared" si="4"/>
        <v>0</v>
      </c>
    </row>
    <row r="64" spans="1:10" x14ac:dyDescent="0.25">
      <c r="A64" s="1" t="s">
        <v>23</v>
      </c>
      <c r="B64" s="1">
        <f t="shared" si="0"/>
        <v>0</v>
      </c>
      <c r="C64" s="1" t="s">
        <v>19</v>
      </c>
      <c r="D64" s="1">
        <f t="shared" si="1"/>
        <v>0</v>
      </c>
      <c r="E64" s="1" t="s">
        <v>9</v>
      </c>
      <c r="F64" s="1">
        <f t="shared" si="2"/>
        <v>0</v>
      </c>
      <c r="G64" s="1" t="s">
        <v>10</v>
      </c>
      <c r="H64" s="1">
        <f t="shared" si="3"/>
        <v>0</v>
      </c>
      <c r="I64" s="1" t="s">
        <v>20</v>
      </c>
      <c r="J64">
        <f t="shared" si="4"/>
        <v>0</v>
      </c>
    </row>
    <row r="65" spans="1:10" x14ac:dyDescent="0.25">
      <c r="A65" s="1" t="s">
        <v>23</v>
      </c>
      <c r="B65" s="1">
        <f t="shared" si="0"/>
        <v>0</v>
      </c>
      <c r="C65" s="1" t="s">
        <v>19</v>
      </c>
      <c r="D65" s="1">
        <f t="shared" si="1"/>
        <v>0</v>
      </c>
      <c r="E65" s="1" t="s">
        <v>9</v>
      </c>
      <c r="F65" s="1">
        <f t="shared" si="2"/>
        <v>0</v>
      </c>
      <c r="G65" s="1" t="s">
        <v>12</v>
      </c>
      <c r="H65" s="1">
        <f t="shared" si="3"/>
        <v>0.7</v>
      </c>
      <c r="I65" s="1" t="s">
        <v>20</v>
      </c>
      <c r="J65">
        <f t="shared" si="4"/>
        <v>0</v>
      </c>
    </row>
    <row r="66" spans="1:10" x14ac:dyDescent="0.25">
      <c r="A66" s="1" t="s">
        <v>23</v>
      </c>
      <c r="B66" s="1">
        <f t="shared" si="0"/>
        <v>0</v>
      </c>
      <c r="C66" s="1" t="s">
        <v>19</v>
      </c>
      <c r="D66" s="1">
        <f t="shared" si="1"/>
        <v>0</v>
      </c>
      <c r="E66" s="1" t="s">
        <v>9</v>
      </c>
      <c r="F66" s="1">
        <f t="shared" si="2"/>
        <v>0</v>
      </c>
      <c r="G66" s="1" t="s">
        <v>14</v>
      </c>
      <c r="H66" s="1">
        <f t="shared" si="3"/>
        <v>0.33</v>
      </c>
      <c r="I66" s="1" t="s">
        <v>20</v>
      </c>
      <c r="J66">
        <f t="shared" si="4"/>
        <v>0</v>
      </c>
    </row>
    <row r="67" spans="1:10" x14ac:dyDescent="0.25">
      <c r="A67" s="1" t="s">
        <v>23</v>
      </c>
      <c r="B67" s="1">
        <f t="shared" si="0"/>
        <v>0</v>
      </c>
      <c r="C67" s="1" t="s">
        <v>19</v>
      </c>
      <c r="D67" s="1">
        <f t="shared" si="1"/>
        <v>0</v>
      </c>
      <c r="E67" s="1" t="s">
        <v>15</v>
      </c>
      <c r="F67" s="1">
        <f t="shared" si="2"/>
        <v>0.44</v>
      </c>
      <c r="G67" s="1" t="s">
        <v>10</v>
      </c>
      <c r="H67" s="1">
        <f t="shared" si="3"/>
        <v>0</v>
      </c>
      <c r="I67" s="1" t="s">
        <v>20</v>
      </c>
      <c r="J67">
        <f t="shared" si="4"/>
        <v>0</v>
      </c>
    </row>
    <row r="68" spans="1:10" x14ac:dyDescent="0.25">
      <c r="A68" s="1" t="s">
        <v>23</v>
      </c>
      <c r="B68" s="1">
        <f t="shared" ref="B68:B72" si="5">IF(A68="sebentar_ga",0.25,IF(A68="sedang_ga",0.75,0))</f>
        <v>0</v>
      </c>
      <c r="C68" s="1" t="s">
        <v>19</v>
      </c>
      <c r="D68" s="1">
        <f t="shared" ref="D68:D72" si="6">IF(C68="sebentar_ed",0.8,IF(C68="sedang_ed",0.2,0))</f>
        <v>0</v>
      </c>
      <c r="E68" s="1" t="s">
        <v>15</v>
      </c>
      <c r="F68" s="1">
        <f t="shared" ref="F68:F72" si="7">IF(E68="lama_of",0.6,IF(E68="sedang_of",0.44,0))</f>
        <v>0.44</v>
      </c>
      <c r="G68" s="1" t="s">
        <v>12</v>
      </c>
      <c r="H68" s="1">
        <f t="shared" ref="H68:H72" si="8">IF(G68="lama_pr",0.33,IF(G68="sedang_pr",0.7,0))</f>
        <v>0.7</v>
      </c>
      <c r="I68" s="1" t="s">
        <v>20</v>
      </c>
      <c r="J68">
        <f t="shared" ref="J68:J72" si="9">MIN(B68,D68,F68,H68)</f>
        <v>0</v>
      </c>
    </row>
    <row r="69" spans="1:10" x14ac:dyDescent="0.25">
      <c r="A69" s="1" t="s">
        <v>23</v>
      </c>
      <c r="B69" s="1">
        <f t="shared" si="5"/>
        <v>0</v>
      </c>
      <c r="C69" s="1" t="s">
        <v>19</v>
      </c>
      <c r="D69" s="1">
        <f t="shared" si="6"/>
        <v>0</v>
      </c>
      <c r="E69" s="1" t="s">
        <v>15</v>
      </c>
      <c r="F69" s="1">
        <f t="shared" si="7"/>
        <v>0.44</v>
      </c>
      <c r="G69" s="1" t="s">
        <v>14</v>
      </c>
      <c r="H69" s="1">
        <f t="shared" si="8"/>
        <v>0.33</v>
      </c>
      <c r="I69" s="1" t="s">
        <v>20</v>
      </c>
      <c r="J69">
        <f t="shared" si="9"/>
        <v>0</v>
      </c>
    </row>
    <row r="70" spans="1:10" x14ac:dyDescent="0.25">
      <c r="A70" s="1" t="s">
        <v>23</v>
      </c>
      <c r="B70" s="1">
        <f t="shared" si="5"/>
        <v>0</v>
      </c>
      <c r="C70" s="1" t="s">
        <v>19</v>
      </c>
      <c r="D70" s="1">
        <f t="shared" si="6"/>
        <v>0</v>
      </c>
      <c r="E70" s="1" t="s">
        <v>17</v>
      </c>
      <c r="F70" s="1">
        <f t="shared" si="7"/>
        <v>0.6</v>
      </c>
      <c r="G70" s="1" t="s">
        <v>10</v>
      </c>
      <c r="H70" s="1">
        <f t="shared" si="8"/>
        <v>0</v>
      </c>
      <c r="I70" s="1" t="s">
        <v>20</v>
      </c>
      <c r="J70">
        <f t="shared" si="9"/>
        <v>0</v>
      </c>
    </row>
    <row r="71" spans="1:10" x14ac:dyDescent="0.25">
      <c r="A71" s="1" t="s">
        <v>23</v>
      </c>
      <c r="B71" s="1">
        <f t="shared" si="5"/>
        <v>0</v>
      </c>
      <c r="C71" s="1" t="s">
        <v>19</v>
      </c>
      <c r="D71" s="1">
        <f t="shared" si="6"/>
        <v>0</v>
      </c>
      <c r="E71" s="1" t="s">
        <v>17</v>
      </c>
      <c r="F71" s="1">
        <f t="shared" si="7"/>
        <v>0.6</v>
      </c>
      <c r="G71" s="1" t="s">
        <v>12</v>
      </c>
      <c r="H71" s="1">
        <f t="shared" si="8"/>
        <v>0.7</v>
      </c>
      <c r="I71" s="1" t="s">
        <v>20</v>
      </c>
      <c r="J71">
        <f t="shared" si="9"/>
        <v>0</v>
      </c>
    </row>
    <row r="72" spans="1:10" x14ac:dyDescent="0.25">
      <c r="A72" s="1" t="s">
        <v>23</v>
      </c>
      <c r="B72" s="1">
        <f t="shared" si="5"/>
        <v>0</v>
      </c>
      <c r="C72" s="1" t="s">
        <v>19</v>
      </c>
      <c r="D72" s="1">
        <f t="shared" si="6"/>
        <v>0</v>
      </c>
      <c r="E72" s="1" t="s">
        <v>17</v>
      </c>
      <c r="F72" s="1">
        <f t="shared" si="7"/>
        <v>0.6</v>
      </c>
      <c r="G72" s="1" t="s">
        <v>14</v>
      </c>
      <c r="H72" s="1">
        <f t="shared" si="8"/>
        <v>0.33</v>
      </c>
      <c r="I72" s="1" t="s">
        <v>20</v>
      </c>
      <c r="J72">
        <f t="shared" si="9"/>
        <v>0</v>
      </c>
    </row>
    <row r="76" spans="1:10" x14ac:dyDescent="0.25">
      <c r="B76" s="6"/>
    </row>
  </sheetData>
  <mergeCells count="5">
    <mergeCell ref="A1:G1"/>
    <mergeCell ref="A2:B2"/>
    <mergeCell ref="C2:D2"/>
    <mergeCell ref="E2:F2"/>
    <mergeCell ref="G2:H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office</dc:creator>
  <cp:lastModifiedBy>user office</cp:lastModifiedBy>
  <cp:lastPrinted>2023-05-05T07:31:11Z</cp:lastPrinted>
  <dcterms:created xsi:type="dcterms:W3CDTF">2023-05-05T03:14:26Z</dcterms:created>
  <dcterms:modified xsi:type="dcterms:W3CDTF">2023-05-27T00:00:01Z</dcterms:modified>
</cp:coreProperties>
</file>