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"/>
    </mc:Choice>
  </mc:AlternateContent>
  <xr:revisionPtr revIDLastSave="0" documentId="13_ncr:1_{9964F9A6-B196-4EB9-BC65-4830058ED17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echnology Parameters" sheetId="4" r:id="rId1"/>
    <sheet name="Storag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S3" i="2"/>
  <c r="S4" i="2"/>
  <c r="S5" i="2"/>
  <c r="S6" i="2"/>
  <c r="S7" i="2"/>
  <c r="S8" i="2"/>
  <c r="S9" i="2"/>
  <c r="S10" i="2"/>
  <c r="S2" i="2"/>
  <c r="D7" i="4"/>
  <c r="D5" i="4"/>
  <c r="C7" i="4"/>
  <c r="C5" i="4"/>
  <c r="B7" i="4"/>
  <c r="B5" i="4"/>
</calcChain>
</file>

<file path=xl/sharedStrings.xml><?xml version="1.0" encoding="utf-8"?>
<sst xmlns="http://schemas.openxmlformats.org/spreadsheetml/2006/main" count="90" uniqueCount="42">
  <si>
    <t>Scenario1</t>
  </si>
  <si>
    <t>Scenario2</t>
  </si>
  <si>
    <t>Scenario3</t>
  </si>
  <si>
    <t>Scenario4</t>
  </si>
  <si>
    <t>Scenario5</t>
  </si>
  <si>
    <t>Scenario6</t>
  </si>
  <si>
    <t>Scenario7</t>
  </si>
  <si>
    <t>Scenario8</t>
  </si>
  <si>
    <t>BAT (kW)</t>
  </si>
  <si>
    <t>HP (kW)</t>
  </si>
  <si>
    <t>Scenario0 (Base case)</t>
  </si>
  <si>
    <t>NESS_BAT</t>
  </si>
  <si>
    <t>max kW / module</t>
  </si>
  <si>
    <t>max kWh (=100%Soc) / module</t>
  </si>
  <si>
    <t>BAT</t>
  </si>
  <si>
    <t>HP</t>
  </si>
  <si>
    <t>PCM</t>
  </si>
  <si>
    <t>O&amp;M cost/kWh</t>
  </si>
  <si>
    <t>Specific capital cost/kWh</t>
  </si>
  <si>
    <t>Specific capital cost/modul</t>
  </si>
  <si>
    <t>?</t>
  </si>
  <si>
    <t>NESS_HP</t>
  </si>
  <si>
    <t>HP (kW/modul)</t>
  </si>
  <si>
    <t>Bat(kWh/modul)</t>
  </si>
  <si>
    <t>Bat Specific capital cost/modul</t>
  </si>
  <si>
    <t>O&amp;M cost / module</t>
  </si>
  <si>
    <t>Bat O&amp;M Cost (Eur/modul)</t>
  </si>
  <si>
    <t>HP (kWh/modul)</t>
  </si>
  <si>
    <t>HP O&amp;M Cost (Eur/modul)</t>
  </si>
  <si>
    <t>HP Specific capital cost/modul</t>
  </si>
  <si>
    <t>NESS_PCM</t>
  </si>
  <si>
    <t>PCM (kW)</t>
  </si>
  <si>
    <t>PCM (kW/modul)</t>
  </si>
  <si>
    <t>PCM (kWh/modul)</t>
  </si>
  <si>
    <t>PCM O&amp;M Cost (Eur/modul)</t>
  </si>
  <si>
    <t>PCM Specific capital cost/modul</t>
  </si>
  <si>
    <t>total capital cost of storage</t>
  </si>
  <si>
    <t>total O&amp;M cost of storage</t>
  </si>
  <si>
    <t>WG</t>
  </si>
  <si>
    <t>PV</t>
  </si>
  <si>
    <t>Capital cost</t>
  </si>
  <si>
    <t>O&amp;M cost Euro/kWh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</si>
</sst>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1C39-A134-4FDB-8EFA-70C441A76FDC}">
  <dimension ref="A1:I7"/>
  <sheetViews>
    <sheetView tabSelected="1" workbookViewId="0">
      <selection activeCell="X22" sqref="X22"/>
    </sheetView>
  </sheetViews>
  <sheetFormatPr defaultRowHeight="15" x14ac:dyDescent="0.25"/>
  <cols>
    <col min="1" max="1" width="28.7109375" bestFit="1" customWidth="1"/>
    <col min="7" max="7" width="19.140625" bestFit="1" customWidth="1"/>
  </cols>
  <sheetData>
    <row r="1" spans="1:9" x14ac:dyDescent="0.25">
      <c r="A1" s="3"/>
      <c r="B1" s="3" t="s">
        <v>15</v>
      </c>
      <c r="C1" s="3" t="s">
        <v>14</v>
      </c>
      <c r="D1" s="3" t="s">
        <v>16</v>
      </c>
      <c r="G1" s="3"/>
      <c r="H1" s="3" t="s">
        <v>38</v>
      </c>
      <c r="I1" s="3" t="s">
        <v>39</v>
      </c>
    </row>
    <row r="2" spans="1:9" x14ac:dyDescent="0.25">
      <c r="A2" s="3" t="s">
        <v>12</v>
      </c>
      <c r="B2" s="3">
        <v>50</v>
      </c>
      <c r="C2" s="3">
        <v>82</v>
      </c>
      <c r="D2" s="3" t="s">
        <v>20</v>
      </c>
      <c r="G2" s="3" t="s">
        <v>40</v>
      </c>
      <c r="H2" s="3">
        <v>2500</v>
      </c>
      <c r="I2" s="3">
        <v>2000</v>
      </c>
    </row>
    <row r="3" spans="1:9" x14ac:dyDescent="0.25">
      <c r="A3" s="3" t="s">
        <v>13</v>
      </c>
      <c r="B3" s="3">
        <v>286.125</v>
      </c>
      <c r="C3" s="3">
        <v>82</v>
      </c>
      <c r="D3" s="3" t="s">
        <v>20</v>
      </c>
      <c r="G3" s="3" t="s">
        <v>41</v>
      </c>
      <c r="H3" s="3">
        <v>1.2E-2</v>
      </c>
      <c r="I3" s="3">
        <v>0.01</v>
      </c>
    </row>
    <row r="4" spans="1:9" x14ac:dyDescent="0.25">
      <c r="A4" s="3" t="s">
        <v>17</v>
      </c>
      <c r="B4" s="3">
        <v>2E-3</v>
      </c>
      <c r="C4" s="3">
        <v>5.0000000000000001E-3</v>
      </c>
      <c r="D4" s="3" t="s">
        <v>20</v>
      </c>
    </row>
    <row r="5" spans="1:9" x14ac:dyDescent="0.25">
      <c r="A5" s="3" t="s">
        <v>25</v>
      </c>
      <c r="B5" s="3">
        <f>B2*B4</f>
        <v>0.1</v>
      </c>
      <c r="C5" s="3">
        <f>C2*C4</f>
        <v>0.41000000000000003</v>
      </c>
      <c r="D5" s="3" t="e">
        <f>D4*D2</f>
        <v>#VALUE!</v>
      </c>
    </row>
    <row r="6" spans="1:9" x14ac:dyDescent="0.25">
      <c r="A6" s="3" t="s">
        <v>18</v>
      </c>
      <c r="B6" s="3">
        <v>200</v>
      </c>
      <c r="C6" s="3">
        <v>350</v>
      </c>
      <c r="D6" s="3" t="s">
        <v>20</v>
      </c>
    </row>
    <row r="7" spans="1:9" x14ac:dyDescent="0.25">
      <c r="A7" s="3" t="s">
        <v>19</v>
      </c>
      <c r="B7" s="3">
        <f>B6*B3</f>
        <v>57225</v>
      </c>
      <c r="C7" s="3">
        <f>C6*C3</f>
        <v>28700</v>
      </c>
      <c r="D7" s="3" t="e">
        <f>D6*D3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B720-923F-477F-916A-73B2EF07EBDD}">
  <dimension ref="A1:T34"/>
  <sheetViews>
    <sheetView topLeftCell="G1" workbookViewId="0">
      <selection activeCell="S14" sqref="S14"/>
    </sheetView>
  </sheetViews>
  <sheetFormatPr defaultRowHeight="15" x14ac:dyDescent="0.25"/>
  <cols>
    <col min="1" max="1" width="19.42578125" customWidth="1"/>
    <col min="2" max="2" width="11.85546875" customWidth="1"/>
    <col min="4" max="4" width="16" bestFit="1" customWidth="1"/>
    <col min="5" max="5" width="24.85546875" bestFit="1" customWidth="1"/>
    <col min="6" max="6" width="28.5703125" bestFit="1" customWidth="1"/>
    <col min="9" max="9" width="16" bestFit="1" customWidth="1"/>
    <col min="10" max="10" width="24.42578125" bestFit="1" customWidth="1"/>
    <col min="11" max="12" width="28.140625" bestFit="1" customWidth="1"/>
    <col min="13" max="13" width="10.42578125" bestFit="1" customWidth="1"/>
    <col min="14" max="14" width="20" bestFit="1" customWidth="1"/>
    <col min="15" max="15" width="17" bestFit="1" customWidth="1"/>
    <col min="16" max="16" width="17.7109375" bestFit="1" customWidth="1"/>
    <col min="17" max="17" width="26.140625" bestFit="1" customWidth="1"/>
    <col min="18" max="18" width="29.85546875" bestFit="1" customWidth="1"/>
    <col min="19" max="19" width="27.140625" bestFit="1" customWidth="1"/>
    <col min="20" max="20" width="25.85546875" bestFit="1" customWidth="1"/>
  </cols>
  <sheetData>
    <row r="1" spans="1:20" ht="15.75" x14ac:dyDescent="0.25">
      <c r="A1" s="1"/>
      <c r="B1" s="3" t="s">
        <v>11</v>
      </c>
      <c r="C1" s="1" t="s">
        <v>8</v>
      </c>
      <c r="D1" s="3" t="s">
        <v>23</v>
      </c>
      <c r="E1" s="3" t="s">
        <v>26</v>
      </c>
      <c r="F1" s="3" t="s">
        <v>24</v>
      </c>
      <c r="G1" s="3" t="s">
        <v>21</v>
      </c>
      <c r="H1" s="1" t="s">
        <v>9</v>
      </c>
      <c r="I1" s="1" t="s">
        <v>22</v>
      </c>
      <c r="J1" s="3" t="s">
        <v>27</v>
      </c>
      <c r="K1" s="3" t="s">
        <v>28</v>
      </c>
      <c r="L1" s="3" t="s">
        <v>29</v>
      </c>
      <c r="M1" s="3" t="s">
        <v>30</v>
      </c>
      <c r="N1" s="1" t="s">
        <v>31</v>
      </c>
      <c r="O1" s="1" t="s">
        <v>32</v>
      </c>
      <c r="P1" s="3" t="s">
        <v>33</v>
      </c>
      <c r="Q1" s="3" t="s">
        <v>34</v>
      </c>
      <c r="R1" s="3" t="s">
        <v>35</v>
      </c>
      <c r="S1" s="1" t="s">
        <v>36</v>
      </c>
      <c r="T1" s="1" t="s">
        <v>37</v>
      </c>
    </row>
    <row r="2" spans="1:20" ht="15.75" x14ac:dyDescent="0.25">
      <c r="A2" s="3" t="s">
        <v>10</v>
      </c>
      <c r="B2" s="2">
        <v>83</v>
      </c>
      <c r="C2" s="3">
        <v>82</v>
      </c>
      <c r="D2" s="3">
        <v>82</v>
      </c>
      <c r="E2" s="3">
        <v>5.0000000000000001E-3</v>
      </c>
      <c r="F2" s="3">
        <v>28700</v>
      </c>
      <c r="G2" s="2">
        <v>83</v>
      </c>
      <c r="H2" s="3">
        <v>9</v>
      </c>
      <c r="I2" s="3">
        <v>50</v>
      </c>
      <c r="J2" s="3">
        <v>82</v>
      </c>
      <c r="K2" s="3">
        <v>0.1</v>
      </c>
      <c r="L2" s="3">
        <v>57225</v>
      </c>
      <c r="M2" s="3">
        <v>28</v>
      </c>
      <c r="N2" s="3" t="s">
        <v>20</v>
      </c>
      <c r="O2" s="3" t="s">
        <v>20</v>
      </c>
      <c r="P2" s="3" t="s">
        <v>20</v>
      </c>
      <c r="Q2" s="3" t="s">
        <v>20</v>
      </c>
      <c r="R2" s="3" t="s">
        <v>20</v>
      </c>
      <c r="S2" s="3" t="e">
        <f>B2*F2+G2*L2+M2*R2</f>
        <v>#VALUE!</v>
      </c>
      <c r="T2" s="2" t="e">
        <f>B2*E2+G2*K2+M2*Q2</f>
        <v>#VALUE!</v>
      </c>
    </row>
    <row r="3" spans="1:20" ht="15.75" x14ac:dyDescent="0.25">
      <c r="A3" s="3" t="s">
        <v>0</v>
      </c>
      <c r="B3" s="3">
        <v>66</v>
      </c>
      <c r="C3" s="3">
        <v>82</v>
      </c>
      <c r="D3" s="3">
        <v>82</v>
      </c>
      <c r="E3" s="3">
        <v>5.0000000000000001E-3</v>
      </c>
      <c r="F3" s="3">
        <v>28700</v>
      </c>
      <c r="G3" s="3">
        <v>66</v>
      </c>
      <c r="H3" s="3">
        <v>9</v>
      </c>
      <c r="I3" s="3">
        <v>50</v>
      </c>
      <c r="J3" s="3">
        <v>82</v>
      </c>
      <c r="K3" s="3">
        <v>0.1</v>
      </c>
      <c r="L3" s="3">
        <v>57225</v>
      </c>
      <c r="M3" s="3">
        <v>28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e">
        <f t="shared" ref="S3:S10" si="0">B3*F3+G3*L3+M3*R3</f>
        <v>#VALUE!</v>
      </c>
      <c r="T3" s="2" t="e">
        <f t="shared" ref="T3:T10" si="1">B3*E3+G3*K3+M3*Q3</f>
        <v>#VALUE!</v>
      </c>
    </row>
    <row r="4" spans="1:20" ht="15.75" x14ac:dyDescent="0.25">
      <c r="A4" s="3" t="s">
        <v>1</v>
      </c>
      <c r="B4" s="3">
        <v>100</v>
      </c>
      <c r="C4" s="3">
        <v>82</v>
      </c>
      <c r="D4" s="3">
        <v>82</v>
      </c>
      <c r="E4" s="3">
        <v>5.0000000000000001E-3</v>
      </c>
      <c r="F4" s="3">
        <v>28700</v>
      </c>
      <c r="G4" s="3">
        <v>100</v>
      </c>
      <c r="H4" s="3">
        <v>9</v>
      </c>
      <c r="I4" s="3">
        <v>50</v>
      </c>
      <c r="J4" s="3">
        <v>82</v>
      </c>
      <c r="K4" s="3">
        <v>0.1</v>
      </c>
      <c r="L4" s="3">
        <v>57225</v>
      </c>
      <c r="M4" s="3">
        <v>22</v>
      </c>
      <c r="N4" s="3" t="s">
        <v>20</v>
      </c>
      <c r="O4" s="3" t="s">
        <v>20</v>
      </c>
      <c r="P4" s="3" t="s">
        <v>20</v>
      </c>
      <c r="Q4" s="3" t="s">
        <v>20</v>
      </c>
      <c r="R4" s="3" t="s">
        <v>20</v>
      </c>
      <c r="S4" s="3" t="e">
        <f t="shared" si="0"/>
        <v>#VALUE!</v>
      </c>
      <c r="T4" s="2" t="e">
        <f t="shared" si="1"/>
        <v>#VALUE!</v>
      </c>
    </row>
    <row r="5" spans="1:20" ht="15.75" x14ac:dyDescent="0.25">
      <c r="A5" s="3" t="s">
        <v>2</v>
      </c>
      <c r="B5" s="3">
        <v>83</v>
      </c>
      <c r="C5" s="3">
        <v>82</v>
      </c>
      <c r="D5" s="3">
        <v>82</v>
      </c>
      <c r="E5" s="3">
        <v>5.0000000000000001E-3</v>
      </c>
      <c r="F5" s="3">
        <v>28700</v>
      </c>
      <c r="G5" s="3">
        <v>83</v>
      </c>
      <c r="H5" s="3">
        <v>9</v>
      </c>
      <c r="I5" s="3">
        <v>50</v>
      </c>
      <c r="J5" s="3">
        <v>82</v>
      </c>
      <c r="K5" s="3">
        <v>0.1</v>
      </c>
      <c r="L5" s="3">
        <v>57225</v>
      </c>
      <c r="M5" s="3">
        <v>34</v>
      </c>
      <c r="N5" s="3" t="s">
        <v>20</v>
      </c>
      <c r="O5" s="3" t="s">
        <v>20</v>
      </c>
      <c r="P5" s="3" t="s">
        <v>20</v>
      </c>
      <c r="Q5" s="3" t="s">
        <v>20</v>
      </c>
      <c r="R5" s="3" t="s">
        <v>20</v>
      </c>
      <c r="S5" s="3" t="e">
        <f t="shared" si="0"/>
        <v>#VALUE!</v>
      </c>
      <c r="T5" s="2" t="e">
        <f t="shared" si="1"/>
        <v>#VALUE!</v>
      </c>
    </row>
    <row r="6" spans="1:20" ht="15.75" x14ac:dyDescent="0.25">
      <c r="A6" s="3" t="s">
        <v>3</v>
      </c>
      <c r="B6" s="3">
        <v>83</v>
      </c>
      <c r="C6" s="3">
        <v>82</v>
      </c>
      <c r="D6" s="3">
        <v>82</v>
      </c>
      <c r="E6" s="3">
        <v>5.0000000000000001E-3</v>
      </c>
      <c r="F6" s="3">
        <v>28700</v>
      </c>
      <c r="G6" s="3">
        <v>83</v>
      </c>
      <c r="H6" s="3">
        <v>9</v>
      </c>
      <c r="I6" s="3">
        <v>50</v>
      </c>
      <c r="J6" s="3">
        <v>82</v>
      </c>
      <c r="K6" s="3">
        <v>0.1</v>
      </c>
      <c r="L6" s="3">
        <v>57225</v>
      </c>
      <c r="M6" s="3">
        <v>31</v>
      </c>
      <c r="N6" s="3" t="s">
        <v>20</v>
      </c>
      <c r="O6" s="3" t="s">
        <v>20</v>
      </c>
      <c r="P6" s="3" t="s">
        <v>20</v>
      </c>
      <c r="Q6" s="3" t="s">
        <v>20</v>
      </c>
      <c r="R6" s="3" t="s">
        <v>20</v>
      </c>
      <c r="S6" s="3" t="e">
        <f t="shared" si="0"/>
        <v>#VALUE!</v>
      </c>
      <c r="T6" s="2" t="e">
        <f t="shared" si="1"/>
        <v>#VALUE!</v>
      </c>
    </row>
    <row r="7" spans="1:20" ht="15.75" x14ac:dyDescent="0.25">
      <c r="A7" s="3" t="s">
        <v>4</v>
      </c>
      <c r="B7" s="3">
        <v>92</v>
      </c>
      <c r="C7" s="3">
        <v>82</v>
      </c>
      <c r="D7" s="3">
        <v>82</v>
      </c>
      <c r="E7" s="3">
        <v>5.0000000000000001E-3</v>
      </c>
      <c r="F7" s="3">
        <v>28700</v>
      </c>
      <c r="G7" s="3">
        <v>92</v>
      </c>
      <c r="H7" s="3">
        <v>9</v>
      </c>
      <c r="I7" s="3">
        <v>50</v>
      </c>
      <c r="J7" s="3">
        <v>82</v>
      </c>
      <c r="K7" s="3">
        <v>0.1</v>
      </c>
      <c r="L7" s="3">
        <v>57225</v>
      </c>
      <c r="M7" s="3">
        <v>31</v>
      </c>
      <c r="N7" s="3" t="s">
        <v>20</v>
      </c>
      <c r="O7" s="3" t="s">
        <v>20</v>
      </c>
      <c r="P7" s="3" t="s">
        <v>20</v>
      </c>
      <c r="Q7" s="3" t="s">
        <v>20</v>
      </c>
      <c r="R7" s="3" t="s">
        <v>20</v>
      </c>
      <c r="S7" s="3" t="e">
        <f t="shared" si="0"/>
        <v>#VALUE!</v>
      </c>
      <c r="T7" s="2" t="e">
        <f t="shared" si="1"/>
        <v>#VALUE!</v>
      </c>
    </row>
    <row r="8" spans="1:20" ht="15.75" x14ac:dyDescent="0.25">
      <c r="A8" s="3" t="s">
        <v>5</v>
      </c>
      <c r="B8" s="3">
        <v>74</v>
      </c>
      <c r="C8" s="3">
        <v>82</v>
      </c>
      <c r="D8" s="3">
        <v>82</v>
      </c>
      <c r="E8" s="3">
        <v>5.0000000000000001E-3</v>
      </c>
      <c r="F8" s="3">
        <v>28700</v>
      </c>
      <c r="G8" s="3">
        <v>74</v>
      </c>
      <c r="H8" s="3">
        <v>9</v>
      </c>
      <c r="I8" s="3">
        <v>50</v>
      </c>
      <c r="J8" s="3">
        <v>82</v>
      </c>
      <c r="K8" s="3">
        <v>0.1</v>
      </c>
      <c r="L8" s="3">
        <v>57225</v>
      </c>
      <c r="M8" s="3">
        <v>25</v>
      </c>
      <c r="N8" s="3" t="s">
        <v>20</v>
      </c>
      <c r="O8" s="3" t="s">
        <v>20</v>
      </c>
      <c r="P8" s="3" t="s">
        <v>20</v>
      </c>
      <c r="Q8" s="3" t="s">
        <v>20</v>
      </c>
      <c r="R8" s="3" t="s">
        <v>20</v>
      </c>
      <c r="S8" s="3" t="e">
        <f t="shared" si="0"/>
        <v>#VALUE!</v>
      </c>
      <c r="T8" s="2" t="e">
        <f t="shared" si="1"/>
        <v>#VALUE!</v>
      </c>
    </row>
    <row r="9" spans="1:20" ht="15.75" x14ac:dyDescent="0.25">
      <c r="A9" s="3" t="s">
        <v>6</v>
      </c>
      <c r="B9" s="3">
        <v>74</v>
      </c>
      <c r="C9" s="3">
        <v>82</v>
      </c>
      <c r="D9" s="3">
        <v>82</v>
      </c>
      <c r="E9" s="3">
        <v>5.0000000000000001E-3</v>
      </c>
      <c r="F9" s="3">
        <v>28700</v>
      </c>
      <c r="G9" s="3">
        <v>74</v>
      </c>
      <c r="H9" s="3">
        <v>9</v>
      </c>
      <c r="I9" s="3">
        <v>50</v>
      </c>
      <c r="J9" s="3">
        <v>82</v>
      </c>
      <c r="K9" s="3">
        <v>0.1</v>
      </c>
      <c r="L9" s="3">
        <v>57225</v>
      </c>
      <c r="M9" s="3">
        <v>25</v>
      </c>
      <c r="N9" s="3" t="s">
        <v>20</v>
      </c>
      <c r="O9" s="3" t="s">
        <v>20</v>
      </c>
      <c r="P9" s="3" t="s">
        <v>20</v>
      </c>
      <c r="Q9" s="3" t="s">
        <v>20</v>
      </c>
      <c r="R9" s="3" t="s">
        <v>20</v>
      </c>
      <c r="S9" s="3" t="e">
        <f t="shared" si="0"/>
        <v>#VALUE!</v>
      </c>
      <c r="T9" s="2" t="e">
        <f t="shared" si="1"/>
        <v>#VALUE!</v>
      </c>
    </row>
    <row r="10" spans="1:20" ht="15.75" x14ac:dyDescent="0.25">
      <c r="A10" s="3" t="s">
        <v>7</v>
      </c>
      <c r="B10" s="3">
        <v>92</v>
      </c>
      <c r="C10" s="3">
        <v>82</v>
      </c>
      <c r="D10" s="3">
        <v>82</v>
      </c>
      <c r="E10" s="3">
        <v>5.0000000000000001E-3</v>
      </c>
      <c r="F10" s="3">
        <v>28700</v>
      </c>
      <c r="G10" s="3">
        <v>92</v>
      </c>
      <c r="H10" s="2">
        <v>9</v>
      </c>
      <c r="I10" s="3">
        <v>50</v>
      </c>
      <c r="J10" s="3">
        <v>82</v>
      </c>
      <c r="K10" s="3">
        <v>0.1</v>
      </c>
      <c r="L10" s="3">
        <v>57225</v>
      </c>
      <c r="M10" s="2">
        <v>28</v>
      </c>
      <c r="N10" s="3" t="s">
        <v>20</v>
      </c>
      <c r="O10" s="3" t="s">
        <v>20</v>
      </c>
      <c r="P10" s="3" t="s">
        <v>20</v>
      </c>
      <c r="Q10" s="3" t="s">
        <v>20</v>
      </c>
      <c r="R10" s="3" t="s">
        <v>20</v>
      </c>
      <c r="S10" s="3" t="e">
        <f t="shared" si="0"/>
        <v>#VALUE!</v>
      </c>
      <c r="T10" s="2" t="e">
        <f t="shared" si="1"/>
        <v>#VALUE!</v>
      </c>
    </row>
    <row r="11" spans="1:20" x14ac:dyDescent="0.25">
      <c r="C11" s="4"/>
    </row>
    <row r="13" spans="1:20" ht="15.75" x14ac:dyDescent="0.25">
      <c r="A13" s="5"/>
      <c r="B13" s="5"/>
      <c r="C13" s="5"/>
      <c r="D13" s="5"/>
    </row>
    <row r="14" spans="1:20" ht="15.75" x14ac:dyDescent="0.25">
      <c r="C14" s="6"/>
      <c r="N14" s="5"/>
    </row>
    <row r="34" spans="6:6" ht="15.75" x14ac:dyDescent="0.25">
      <c r="F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Technology Parameters</vt:lpstr>
      <vt:lpstr>Storage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2015-06-05T18:19:34Z</dcterms:created>
  <dcterms:modified xsi:type="dcterms:W3CDTF">2025-01-15T17:03:18Z</dcterms:modified>
</cp:coreProperties>
</file>