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Files\Tech\Excel\FreeCodeCamp\Problem Solving\"/>
    </mc:Choice>
  </mc:AlternateContent>
  <xr:revisionPtr revIDLastSave="0" documentId="13_ncr:1_{F0E0814F-BF73-479A-A62D-D3D9C1531E00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5" i="1"/>
  <c r="E16" i="1"/>
  <c r="E17" i="1"/>
  <c r="E15" i="1"/>
  <c r="D16" i="1"/>
  <c r="D17" i="1"/>
  <c r="D15" i="1"/>
  <c r="C17" i="1"/>
  <c r="C16" i="1"/>
  <c r="C15" i="1"/>
  <c r="C11" i="1"/>
  <c r="F13" i="1"/>
  <c r="F12" i="1"/>
  <c r="F11" i="1"/>
  <c r="E13" i="1"/>
  <c r="E12" i="1"/>
  <c r="E11" i="1"/>
  <c r="D12" i="1"/>
  <c r="C13" i="1"/>
  <c r="C12" i="1"/>
  <c r="F6" i="1"/>
  <c r="D11" i="1" s="1"/>
</calcChain>
</file>

<file path=xl/sharedStrings.xml><?xml version="1.0" encoding="utf-8"?>
<sst xmlns="http://schemas.openxmlformats.org/spreadsheetml/2006/main" count="35" uniqueCount="25">
  <si>
    <t>Scenario</t>
  </si>
  <si>
    <t>Susan</t>
  </si>
  <si>
    <t>Tim</t>
  </si>
  <si>
    <t>Time Frame (Years)</t>
  </si>
  <si>
    <t>Data Usage in GB (Monthly)</t>
  </si>
  <si>
    <t>Companies</t>
  </si>
  <si>
    <t>X-Mobile</t>
  </si>
  <si>
    <t>Veritium</t>
  </si>
  <si>
    <t>ABC</t>
  </si>
  <si>
    <t>Cost Per Month</t>
  </si>
  <si>
    <t>Extra Data Per GB</t>
  </si>
  <si>
    <t>Phone</t>
  </si>
  <si>
    <t>Contract</t>
  </si>
  <si>
    <t>Y</t>
  </si>
  <si>
    <t>N</t>
  </si>
  <si>
    <t>Susan's Plan</t>
  </si>
  <si>
    <t>Plan Costs</t>
  </si>
  <si>
    <t>Taxes and Fees / Month</t>
  </si>
  <si>
    <t>Phone Cost</t>
  </si>
  <si>
    <t>Extra Data Cost</t>
  </si>
  <si>
    <t>Contract Preference</t>
  </si>
  <si>
    <t>Included Data / GB</t>
  </si>
  <si>
    <t>Total Costs</t>
  </si>
  <si>
    <t>Tim's Plan</t>
  </si>
  <si>
    <t>*In this scenario you do not need to assume the contract as both candidates are willing to go under a contract. However, you canuse the if function for checking the contract preference.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</si>
</sst>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2" applyFont="1"/>
    <xf numFmtId="167" fontId="0" fillId="0" borderId="0" xfId="1" applyNumberFormat="1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Susan's</a:t>
            </a:r>
            <a:r>
              <a:rPr lang="en-CA" baseline="0"/>
              <a:t> Plan Options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Sheet1!$B$11:$B$13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Sheet1!$F$11:$F$13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A-4A4A-96DE-946FEF56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4911"/>
        <c:axId val="25450191"/>
      </c:barChart>
      <c:catAx>
        <c:axId val="254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0191"/>
        <c:crosses val="autoZero"/>
        <c:auto val="1"/>
        <c:lblAlgn val="ctr"/>
        <c:lblOffset val="100"/>
        <c:noMultiLvlLbl val="0"/>
      </c:catAx>
      <c:valAx>
        <c:axId val="254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Tim's Plan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Sheet1!$B$15:$B$17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Sheet1!$F$15:$F$17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F71-8166-726D11B7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94991"/>
        <c:axId val="25389711"/>
      </c:barChart>
      <c:catAx>
        <c:axId val="2539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9711"/>
        <c:crosses val="autoZero"/>
        <c:auto val="1"/>
        <c:lblAlgn val="ctr"/>
        <c:lblOffset val="100"/>
        <c:noMultiLvlLbl val="0"/>
      </c:catAx>
      <c:valAx>
        <c:axId val="253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286378</xdr:colOff>
      <xdr:row>17</xdr:row>
      <xdr:rowOff>139976</xdr:rowOff>
    </xdr:from>
    <xdr:to>
      <xdr:col>4</xdr:col>
      <xdr:colOff>739202</xdr:colOff>
      <xdr:row>32</xdr:row>
      <xdr:rowOff>151742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89774-DEB7-8E79-A3B2-548307B2B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274706</xdr:colOff>
      <xdr:row>33</xdr:row>
      <xdr:rowOff>74405</xdr:rowOff>
    </xdr:from>
    <xdr:to>
      <xdr:col>4</xdr:col>
      <xdr:colOff>739912</xdr:colOff>
      <xdr:row>48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EAE3C-B238-670D-80DB-AC9EE95F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10" zoomScale="92" workbookViewId="0">
      <selection activeCell="I29" sqref="I29"/>
    </sheetView>
  </sheetViews>
  <sheetFormatPr defaultRowHeight="14.5" x14ac:dyDescent="0.35"/>
  <cols>
    <col min="1" max="1" width="11" bestFit="1" customWidth="1"/>
    <col min="2" max="2" width="17.08984375" bestFit="1" customWidth="1"/>
    <col min="3" max="3" width="24.08984375" bestFit="1" customWidth="1"/>
    <col min="4" max="4" width="17.6328125" bestFit="1" customWidth="1"/>
    <col min="5" max="5" width="15.6328125" bestFit="1" customWidth="1"/>
    <col min="6" max="6" width="10.08984375" bestFit="1" customWidth="1"/>
  </cols>
  <sheetData>
    <row r="1" spans="1:7" x14ac:dyDescent="0.35">
      <c r="A1" t="s">
        <v>0</v>
      </c>
      <c r="B1" t="s">
        <v>3</v>
      </c>
      <c r="C1" t="s">
        <v>4</v>
      </c>
      <c r="D1" t="s">
        <v>20</v>
      </c>
      <c r="G1" t="s">
        <v>24</v>
      </c>
    </row>
    <row r="2" spans="1:7" x14ac:dyDescent="0.35">
      <c r="A2" t="s">
        <v>1</v>
      </c>
      <c r="B2">
        <v>2</v>
      </c>
      <c r="C2">
        <v>3</v>
      </c>
      <c r="D2" t="s">
        <v>13</v>
      </c>
    </row>
    <row r="3" spans="1:7" x14ac:dyDescent="0.35">
      <c r="A3" t="s">
        <v>2</v>
      </c>
      <c r="B3">
        <v>2</v>
      </c>
      <c r="C3">
        <v>1</v>
      </c>
      <c r="D3" t="s">
        <v>13</v>
      </c>
    </row>
    <row r="5" spans="1:7" x14ac:dyDescent="0.35">
      <c r="A5" t="s">
        <v>5</v>
      </c>
      <c r="B5" t="s">
        <v>9</v>
      </c>
      <c r="C5" t="s">
        <v>17</v>
      </c>
      <c r="D5" t="s">
        <v>21</v>
      </c>
      <c r="E5" t="s">
        <v>10</v>
      </c>
      <c r="F5" t="s">
        <v>11</v>
      </c>
      <c r="G5" t="s">
        <v>12</v>
      </c>
    </row>
    <row r="6" spans="1:7" x14ac:dyDescent="0.35">
      <c r="A6" t="s">
        <v>6</v>
      </c>
      <c r="B6" s="2">
        <v>19</v>
      </c>
      <c r="C6" s="2">
        <v>9.5</v>
      </c>
      <c r="D6" s="3">
        <v>1</v>
      </c>
      <c r="E6" s="2">
        <v>20</v>
      </c>
      <c r="F6" s="2">
        <f>30*24</f>
        <v>720</v>
      </c>
      <c r="G6" t="s">
        <v>13</v>
      </c>
    </row>
    <row r="7" spans="1:7" x14ac:dyDescent="0.35">
      <c r="A7" t="s">
        <v>7</v>
      </c>
      <c r="B7" s="2">
        <v>35</v>
      </c>
      <c r="C7" s="2">
        <v>0</v>
      </c>
      <c r="D7" s="3">
        <v>1</v>
      </c>
      <c r="E7" s="2">
        <v>15</v>
      </c>
      <c r="F7" s="2">
        <v>500</v>
      </c>
      <c r="G7" t="s">
        <v>14</v>
      </c>
    </row>
    <row r="8" spans="1:7" x14ac:dyDescent="0.35">
      <c r="A8" t="s">
        <v>8</v>
      </c>
      <c r="B8" s="2">
        <v>55</v>
      </c>
      <c r="C8" s="2">
        <v>0</v>
      </c>
      <c r="D8" s="3">
        <v>1</v>
      </c>
      <c r="E8" s="2">
        <v>5</v>
      </c>
      <c r="F8" s="2">
        <v>0</v>
      </c>
      <c r="G8" t="s">
        <v>13</v>
      </c>
    </row>
    <row r="10" spans="1:7" x14ac:dyDescent="0.35">
      <c r="B10" t="s">
        <v>5</v>
      </c>
      <c r="C10" t="s">
        <v>16</v>
      </c>
      <c r="D10" t="s">
        <v>18</v>
      </c>
      <c r="E10" t="s">
        <v>19</v>
      </c>
      <c r="F10" t="s">
        <v>22</v>
      </c>
    </row>
    <row r="11" spans="1:7" x14ac:dyDescent="0.35">
      <c r="A11" s="1" t="s">
        <v>15</v>
      </c>
      <c r="B11" t="s">
        <v>6</v>
      </c>
      <c r="C11" s="2">
        <f>(B6+C6)*12*B2</f>
        <v>684</v>
      </c>
      <c r="D11" s="2">
        <f>F6</f>
        <v>720</v>
      </c>
      <c r="E11" s="2">
        <f>(C$2-D6)*E6*12*B$2</f>
        <v>960</v>
      </c>
      <c r="F11" s="2">
        <f>SUM(C11:E11)</f>
        <v>2364</v>
      </c>
    </row>
    <row r="12" spans="1:7" x14ac:dyDescent="0.35">
      <c r="A12" s="1"/>
      <c r="B12" t="s">
        <v>7</v>
      </c>
      <c r="C12" s="2">
        <f>B7*12*B2</f>
        <v>840</v>
      </c>
      <c r="D12" s="2">
        <f>F7</f>
        <v>500</v>
      </c>
      <c r="E12" s="2">
        <f>(C$2-D7)*E7*12*B$2</f>
        <v>720</v>
      </c>
      <c r="F12" s="2">
        <f>SUM(C12:E12)</f>
        <v>2060</v>
      </c>
    </row>
    <row r="13" spans="1:7" x14ac:dyDescent="0.35">
      <c r="A13" s="1"/>
      <c r="B13" t="s">
        <v>8</v>
      </c>
      <c r="C13" s="2">
        <f>B8*12*B2</f>
        <v>1320</v>
      </c>
      <c r="D13" s="2">
        <v>0</v>
      </c>
      <c r="E13" s="2">
        <f>(C$2-D8)*E8*12*B$2</f>
        <v>240</v>
      </c>
      <c r="F13" s="2">
        <f>SUM(C13:E13)</f>
        <v>1560</v>
      </c>
    </row>
    <row r="15" spans="1:7" x14ac:dyDescent="0.35">
      <c r="A15" t="s">
        <v>23</v>
      </c>
      <c r="B15" t="s">
        <v>6</v>
      </c>
      <c r="C15" s="4">
        <f>(B6+C6)*12*B$3</f>
        <v>684</v>
      </c>
      <c r="D15" s="4">
        <f>F6</f>
        <v>720</v>
      </c>
      <c r="E15" s="2">
        <f>(C$3-D6)*E6*12*B$3</f>
        <v>0</v>
      </c>
      <c r="F15" s="4">
        <f>SUM(C15:E15)</f>
        <v>1404</v>
      </c>
    </row>
    <row r="16" spans="1:7" x14ac:dyDescent="0.35">
      <c r="B16" t="s">
        <v>7</v>
      </c>
      <c r="C16" s="4">
        <f>(B7+C7)*12*B$3</f>
        <v>840</v>
      </c>
      <c r="D16" s="4">
        <f t="shared" ref="D16:D17" si="0">F7</f>
        <v>500</v>
      </c>
      <c r="E16" s="2">
        <f t="shared" ref="E16:E17" si="1">(C$3-D7)*E7*12*B$3</f>
        <v>0</v>
      </c>
      <c r="F16" s="4">
        <f t="shared" ref="F16:F17" si="2">SUM(C16:E16)</f>
        <v>1340</v>
      </c>
    </row>
    <row r="17" spans="2:6" x14ac:dyDescent="0.35">
      <c r="B17" t="s">
        <v>8</v>
      </c>
      <c r="C17" s="4">
        <f>(B8+C8)*12*B$3</f>
        <v>1320</v>
      </c>
      <c r="D17" s="4">
        <f t="shared" si="0"/>
        <v>0</v>
      </c>
      <c r="E17" s="2">
        <f t="shared" si="1"/>
        <v>0</v>
      </c>
      <c r="F17" s="4">
        <f t="shared" si="2"/>
        <v>1320</v>
      </c>
    </row>
  </sheetData>
  <mergeCells count="1">
    <mergeCell ref="A11:A13"/>
  </mergeCells>
  <conditionalFormatting sqref="F11:F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JLFR</dc:creator>
  <cp:lastModifiedBy>HSM JLFR</cp:lastModifiedBy>
  <dcterms:created xsi:type="dcterms:W3CDTF">2015-06-05T18:17:20Z</dcterms:created>
  <dcterms:modified xsi:type="dcterms:W3CDTF">2025-07-30T19:25:59Z</dcterms:modified>
</cp:coreProperties>
</file>