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os\U San Jose\Investigación de Operaciones\"/>
    </mc:Choice>
  </mc:AlternateContent>
  <xr:revisionPtr revIDLastSave="0" documentId="8_{9DA75038-A58C-4752-B2CC-F9DE90B569BA}" xr6:coauthVersionLast="47" xr6:coauthVersionMax="47" xr10:uidLastSave="{00000000-0000-0000-0000-000000000000}"/>
  <bookViews>
    <workbookView xWindow="-120" yWindow="-120" windowWidth="20730" windowHeight="11040" xr2:uid="{93BFFB61-13DA-427F-9065-D007C9241007}"/>
  </bookViews>
  <sheets>
    <sheet name="Hoja1" sheetId="1" r:id="rId1"/>
  </sheets>
  <definedNames>
    <definedName name="solver_adj" localSheetId="0" hidden="1">Hoja1!$K$18:$K$21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Hoja1!$M$18:$M$21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</definedName>
    <definedName name="solver_nwt" localSheetId="0" hidden="1">1</definedName>
    <definedName name="solver_opt" localSheetId="0" hidden="1">Hoja1!$L$23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hs1" localSheetId="0" hidden="1">Hoja1!$O$18:$O$21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1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20" i="1" l="1"/>
  <c r="M19" i="1"/>
  <c r="M18" i="1"/>
  <c r="L23" i="1"/>
  <c r="M21" i="1"/>
  <c r="P21" i="1" s="1"/>
  <c r="P20" i="1"/>
  <c r="P19" i="1"/>
  <c r="P18" i="1"/>
</calcChain>
</file>

<file path=xl/sharedStrings.xml><?xml version="1.0" encoding="utf-8"?>
<sst xmlns="http://schemas.openxmlformats.org/spreadsheetml/2006/main" count="14" uniqueCount="11">
  <si>
    <t>2X1+1X2+1X3+2X4&lt;=24</t>
  </si>
  <si>
    <t>2X1+2X2+1X3+0X4&lt;=20</t>
  </si>
  <si>
    <t>0X1+0X2+2X3+2X4&lt;=20</t>
  </si>
  <si>
    <t>0X1+0X2+0X3+4X4&lt;=16</t>
  </si>
  <si>
    <t>F.O = 20000X1+20000X2+20000X3+20000X4</t>
  </si>
  <si>
    <t>X1</t>
  </si>
  <si>
    <t>X2</t>
  </si>
  <si>
    <t>X3</t>
  </si>
  <si>
    <t>X4</t>
  </si>
  <si>
    <t>&lt;=</t>
  </si>
  <si>
    <t>F.O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</si>
</sst>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$&quot;\ * #,##0.00_-;\-&quot;$&quot;\ * #,##0.00_-;_-&quot;$&quot;\ * &quot;-&quot;??_-;_-@_-"/>
    <numFmt numFmtId="165" formatCode="_-&quot;$&quot;\ * #,##0_-;\-&quot;$&quot;\ * #,##0_-;_-&quot;$&quot;\ 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14"/>
      <color rgb="FFFF0000"/>
      <name val="Arial"/>
      <family val="2"/>
    </font>
    <font>
      <b/>
      <sz val="14"/>
      <color rgb="FFFFC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0" fontId="2" fillId="0" borderId="0" xfId="0" quotePrefix="1" applyFont="1"/>
    <xf numFmtId="0" fontId="3" fillId="2" borderId="1" xfId="0" applyFont="1" applyFill="1" applyBorder="1"/>
    <xf numFmtId="165" fontId="4" fillId="3" borderId="0" xfId="1" applyNumberFormat="1" applyFont="1" applyFill="1"/>
    <xf numFmtId="0" fontId="3" fillId="4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2" fillId="5" borderId="0" xfId="0" applyFont="1" applyFill="1"/>
  </cellXfs>
  <cellStyles count="2">
    <cellStyle name="Moneda" xfId="1" builtinId="4"/>
    <cellStyle name="Normal" xfId="0" builtinId="0"/>
  </cellStyles>
  <dxfs count="0"/>
  <tableStyles count="1" defaultTableStyle="TableStyleMedium2" defaultPivotStyle="PivotStyleLight16">
    <tableStyle name="Invisible" pivot="0" table="0" count="0" xr9:uid="{0980568F-4DDB-4F86-86EA-D5BC58550AE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9</xdr:row>
      <xdr:rowOff>47191</xdr:rowOff>
    </xdr:from>
    <xdr:to>
      <xdr:col>8</xdr:col>
      <xdr:colOff>70030</xdr:colOff>
      <xdr:row>26</xdr:row>
      <xdr:rowOff>71885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67B1E25-6BA6-CBF3-1257-F23535BB0A2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50000"/>
                  </a14:imgEffect>
                </a14:imgLayer>
              </a14:imgProps>
            </a:ext>
          </a:extLst>
        </a:blip>
        <a:srcRect l="45556" t="29602" r="15714" b="26638"/>
        <a:stretch/>
      </xdr:blipFill>
      <xdr:spPr>
        <a:xfrm>
          <a:off x="9525" y="2104591"/>
          <a:ext cx="6156505" cy="3910894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11</xdr:col>
      <xdr:colOff>312056</xdr:colOff>
      <xdr:row>9</xdr:row>
      <xdr:rowOff>101382</xdr:rowOff>
    </xdr:to>
    <xdr:sp macro="" textlink="">
      <xdr:nvSpPr>
        <xdr:cNvPr id="3" name="CuadroTexto 24">
          <a:extLst>
            <a:ext uri="{FF2B5EF4-FFF2-40B4-BE49-F238E27FC236}">
              <a16:creationId xmlns:a16="http://schemas.microsoft.com/office/drawing/2014/main" id="{2A3E0394-74F6-C640-F4B1-C9E7B05594AF}"/>
            </a:ext>
          </a:extLst>
        </xdr:cNvPr>
        <xdr:cNvSpPr txBox="1"/>
      </xdr:nvSpPr>
      <xdr:spPr>
        <a:xfrm>
          <a:off x="0" y="0"/>
          <a:ext cx="8694056" cy="1815882"/>
        </a:xfrm>
        <a:prstGeom prst="rect">
          <a:avLst/>
        </a:prstGeom>
        <a:noFill/>
      </xdr:spPr>
      <xdr:txBody>
        <a:bodyPr wrap="square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just" defTabSz="914400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r>
            <a:rPr kumimoji="0" lang="es-CO" altLang="es-CO" sz="1400" b="0" i="1" u="none" strike="noStrike" cap="none" normalizeH="0" baseline="0">
              <a:ln>
                <a:noFill/>
              </a:ln>
              <a:solidFill>
                <a:schemeClr val="tx1"/>
              </a:solidFill>
              <a:effectLst/>
            </a:rPr>
            <a:t>La empresa el SAMÁN Ltda. Dedicada a la fabricación de muebles, ha ampliado su producción en dos líneas más. Por lo tanto actualmente fabrica mesas, sillas, camas y bibliotecas. Cada mesa requiere de 2 piezas rectangulares de 8 pines, y 2 piezas cuadradas de 4 pines. Cada silla requiere de 1 pieza rectangular de 8 pines y 2 piezas cuadradas de 4 pines, cada cama requiere de 1 pieza rectangular de 8 pines, 1 cuadrada de 4 pines y 2 bases trapezoidales de 2 pines y finalmente cada biblioteca requiere de 2 piezas rectangulares de 8 pines, 2 bases trapezoidales de 2 pines y 4 piezas rectangulares de 2 pines. Cada mesa cuesta producirla $10000 y se vende en $ 30000, cada silla cuesta producirla $ 8000 y se vende en $ 28000, cada cama cuesta producirla $ 20000 y se vende en $ 40000, cada biblioteca cuesta producirla $ 40000 y se vende en $ 60000. El objetivo de la fábrica es maximizar las utilidades.</a:t>
          </a:r>
          <a:endParaRPr kumimoji="0" lang="es-CO" altLang="es-CO" sz="2000" b="0" i="0" u="none" strike="noStrike" cap="none" normalizeH="0" baseline="0">
            <a:ln>
              <a:noFill/>
            </a:ln>
            <a:solidFill>
              <a:schemeClr val="tx1"/>
            </a:solidFill>
            <a:effectLst/>
            <a:latin typeface="Arial" panose="020B0604020202020204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590B7-A788-47FE-BC19-A6D86409C8FC}">
  <dimension ref="J11:P23"/>
  <sheetViews>
    <sheetView tabSelected="1" topLeftCell="A3" workbookViewId="0">
      <selection activeCell="L8" sqref="L8"/>
    </sheetView>
  </sheetViews>
  <sheetFormatPr baseColWidth="10" defaultRowHeight="18" x14ac:dyDescent="0.25"/>
  <cols>
    <col min="1" max="9" width="11.42578125" style="1"/>
    <col min="10" max="10" width="4.7109375" style="1" customWidth="1"/>
    <col min="11" max="11" width="11.42578125" style="1"/>
    <col min="12" max="12" width="18.85546875" style="1" customWidth="1"/>
    <col min="13" max="16384" width="11.42578125" style="1"/>
  </cols>
  <sheetData>
    <row r="11" spans="10:10" x14ac:dyDescent="0.25">
      <c r="J11" s="2" t="s">
        <v>0</v>
      </c>
    </row>
    <row r="12" spans="10:10" x14ac:dyDescent="0.25">
      <c r="J12" s="2" t="s">
        <v>1</v>
      </c>
    </row>
    <row r="13" spans="10:10" x14ac:dyDescent="0.25">
      <c r="J13" s="2" t="s">
        <v>2</v>
      </c>
    </row>
    <row r="14" spans="10:10" x14ac:dyDescent="0.25">
      <c r="J14" s="2" t="s">
        <v>3</v>
      </c>
    </row>
    <row r="16" spans="10:10" x14ac:dyDescent="0.25">
      <c r="J16" s="1" t="s">
        <v>4</v>
      </c>
    </row>
    <row r="18" spans="10:16" x14ac:dyDescent="0.25">
      <c r="J18" s="3" t="s">
        <v>5</v>
      </c>
      <c r="K18" s="5">
        <v>0</v>
      </c>
      <c r="M18" s="8">
        <f>2*K18+1*K19+1*K20+2*K21</f>
        <v>21</v>
      </c>
      <c r="N18" s="1" t="s">
        <v>9</v>
      </c>
      <c r="O18" s="1">
        <v>24</v>
      </c>
      <c r="P18" s="1">
        <f>O18-M18</f>
        <v>3</v>
      </c>
    </row>
    <row r="19" spans="10:16" x14ac:dyDescent="0.25">
      <c r="J19" s="3" t="s">
        <v>6</v>
      </c>
      <c r="K19" s="6">
        <v>7</v>
      </c>
      <c r="M19" s="8">
        <f>2*K18+2*K19+1*K20+0*K21</f>
        <v>20</v>
      </c>
      <c r="N19" s="1" t="s">
        <v>9</v>
      </c>
      <c r="O19" s="1">
        <v>20</v>
      </c>
      <c r="P19" s="1">
        <f t="shared" ref="P19:P21" si="0">O19-M19</f>
        <v>0</v>
      </c>
    </row>
    <row r="20" spans="10:16" x14ac:dyDescent="0.25">
      <c r="J20" s="3" t="s">
        <v>7</v>
      </c>
      <c r="K20" s="6">
        <v>6</v>
      </c>
      <c r="M20" s="8">
        <f>0*K18+0*K19+2*K20+2*K21</f>
        <v>20</v>
      </c>
      <c r="N20" s="1" t="s">
        <v>9</v>
      </c>
      <c r="O20" s="1">
        <v>20</v>
      </c>
      <c r="P20" s="1">
        <f t="shared" si="0"/>
        <v>0</v>
      </c>
    </row>
    <row r="21" spans="10:16" x14ac:dyDescent="0.25">
      <c r="J21" s="3" t="s">
        <v>8</v>
      </c>
      <c r="K21" s="7">
        <v>4</v>
      </c>
      <c r="M21" s="8">
        <f>0*K18+0*K19+0*K20+4*K21</f>
        <v>16</v>
      </c>
      <c r="N21" s="1" t="s">
        <v>9</v>
      </c>
      <c r="O21" s="1">
        <v>16</v>
      </c>
      <c r="P21" s="1">
        <f t="shared" si="0"/>
        <v>0</v>
      </c>
    </row>
    <row r="23" spans="10:16" x14ac:dyDescent="0.25">
      <c r="J23" s="1" t="s">
        <v>10</v>
      </c>
      <c r="L23" s="4">
        <f>20000*K18+20000*K19+20000*K20+20000*K21</f>
        <v>340000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GaMs</dc:creator>
  <cp:lastModifiedBy>GaMs</cp:lastModifiedBy>
  <dcterms:created xsi:type="dcterms:W3CDTF">2022-09-07T02:43:17Z</dcterms:created>
  <dcterms:modified xsi:type="dcterms:W3CDTF">2022-09-07T02:59:19Z</dcterms:modified>
</cp:coreProperties>
</file>