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 SAN JOSE\automatas y inteligencia\semana 5\"/>
    </mc:Choice>
  </mc:AlternateContent>
  <xr:revisionPtr revIDLastSave="0" documentId="13_ncr:1_{E7CBCFEA-21A6-4C23-8949-20069C5B3654}" xr6:coauthVersionLast="47" xr6:coauthVersionMax="47" xr10:uidLastSave="{00000000-0000-0000-0000-000000000000}"/>
  <bookViews>
    <workbookView xWindow="-120" yWindow="-120" windowWidth="19440" windowHeight="11640" xr2:uid="{EB358E63-D8D4-4F43-9627-120AEEB5B426}"/>
  </bookViews>
  <sheets>
    <sheet name="Neurona artificial" sheetId="6" r:id="rId1"/>
    <sheet name="Red perceptron conceptos" sheetId="4" r:id="rId2"/>
    <sheet name="Red perceptron calculos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7" l="1"/>
  <c r="L13" i="7"/>
  <c r="F20" i="7"/>
  <c r="L14" i="7"/>
  <c r="L15" i="7"/>
  <c r="G20" i="7"/>
  <c r="H20" i="7" s="1"/>
  <c r="J20" i="7" l="1"/>
  <c r="K20" i="7"/>
  <c r="I20" i="7"/>
  <c r="F21" i="7" l="1"/>
  <c r="G21" i="7" s="1"/>
  <c r="H21" i="7" s="1"/>
  <c r="K21" i="7" s="1"/>
  <c r="J21" i="7"/>
  <c r="I21" i="7" l="1"/>
  <c r="F22" i="7" l="1"/>
  <c r="G22" i="7" s="1"/>
  <c r="H22" i="7" s="1"/>
  <c r="I22" i="7"/>
  <c r="K22" i="7" l="1"/>
  <c r="J22" i="7"/>
  <c r="K23" i="7" l="1"/>
  <c r="F23" i="7"/>
  <c r="G23" i="7" s="1"/>
  <c r="H23" i="7" s="1"/>
  <c r="I23" i="7" s="1"/>
  <c r="J23" i="7" l="1"/>
  <c r="F24" i="7" l="1"/>
  <c r="G24" i="7" s="1"/>
  <c r="H24" i="7" s="1"/>
  <c r="K24" i="7" l="1"/>
  <c r="I24" i="7"/>
  <c r="J24" i="7"/>
  <c r="F25" i="7" l="1"/>
  <c r="G25" i="7" s="1"/>
  <c r="H25" i="7" s="1"/>
  <c r="I25" i="7" s="1"/>
  <c r="K25" i="7"/>
  <c r="J25" i="7" l="1"/>
  <c r="F26" i="7" l="1"/>
  <c r="G26" i="7" s="1"/>
  <c r="H26" i="7" s="1"/>
  <c r="I26" i="7" l="1"/>
  <c r="K26" i="7"/>
  <c r="J26" i="7"/>
  <c r="F27" i="7" l="1"/>
  <c r="G27" i="7" s="1"/>
  <c r="H27" i="7" s="1"/>
  <c r="K27" i="7" s="1"/>
  <c r="J27" i="7" l="1"/>
  <c r="I27" i="7"/>
  <c r="I28" i="7" l="1"/>
  <c r="F28" i="7"/>
  <c r="G28" i="7" s="1"/>
  <c r="H28" i="7" s="1"/>
  <c r="K28" i="7" s="1"/>
  <c r="J28" i="7" l="1"/>
  <c r="F29" i="7" l="1"/>
  <c r="G29" i="7" s="1"/>
  <c r="H29" i="7" s="1"/>
  <c r="I29" i="7" l="1"/>
  <c r="K29" i="7"/>
  <c r="J29" i="7"/>
  <c r="F30" i="7" l="1"/>
  <c r="G30" i="7" s="1"/>
  <c r="H30" i="7" s="1"/>
  <c r="K30" i="7" s="1"/>
  <c r="J30" i="7" l="1"/>
  <c r="I30" i="7"/>
  <c r="I31" i="7" l="1"/>
  <c r="F31" i="7"/>
  <c r="G31" i="7" s="1"/>
  <c r="H31" i="7" s="1"/>
  <c r="K31" i="7" s="1"/>
  <c r="J31" i="7" l="1"/>
  <c r="F32" i="7" l="1"/>
  <c r="G32" i="7" s="1"/>
  <c r="H32" i="7" s="1"/>
  <c r="I32" i="7" l="1"/>
  <c r="K32" i="7"/>
  <c r="J32" i="7"/>
  <c r="F33" i="7" l="1"/>
  <c r="G33" i="7" s="1"/>
  <c r="H33" i="7" s="1"/>
  <c r="K33" i="7" s="1"/>
  <c r="J33" i="7" l="1"/>
  <c r="I33" i="7"/>
  <c r="I34" i="7" l="1"/>
  <c r="F34" i="7"/>
  <c r="G34" i="7" s="1"/>
  <c r="H34" i="7" s="1"/>
  <c r="K34" i="7" s="1"/>
  <c r="J34" i="7" l="1"/>
  <c r="F35" i="7" l="1"/>
  <c r="G35" i="7" s="1"/>
  <c r="H35" i="7" s="1"/>
  <c r="I35" i="7" l="1"/>
  <c r="K35" i="7"/>
  <c r="J35" i="7"/>
  <c r="F36" i="7" l="1"/>
  <c r="G36" i="7" s="1"/>
  <c r="H36" i="7" s="1"/>
  <c r="K36" i="7" s="1"/>
  <c r="J36" i="7" l="1"/>
  <c r="I36" i="7"/>
  <c r="I37" i="7" l="1"/>
  <c r="F37" i="7"/>
  <c r="G37" i="7" s="1"/>
  <c r="H37" i="7" s="1"/>
  <c r="K37" i="7" s="1"/>
  <c r="J37" i="7" l="1"/>
  <c r="F38" i="7" l="1"/>
  <c r="G38" i="7" s="1"/>
  <c r="H38" i="7" s="1"/>
  <c r="I38" i="7" l="1"/>
  <c r="K38" i="7"/>
  <c r="J38" i="7"/>
  <c r="F39" i="7" l="1"/>
  <c r="G39" i="7" s="1"/>
  <c r="H39" i="7" s="1"/>
  <c r="K39" i="7" s="1"/>
  <c r="J39" i="7" l="1"/>
  <c r="I39" i="7"/>
  <c r="I40" i="7" l="1"/>
  <c r="F40" i="7"/>
  <c r="G40" i="7" s="1"/>
  <c r="H40" i="7" s="1"/>
  <c r="K40" i="7" s="1"/>
  <c r="J40" i="7" l="1"/>
  <c r="F41" i="7" l="1"/>
  <c r="G41" i="7" s="1"/>
  <c r="H41" i="7" s="1"/>
  <c r="I41" i="7" l="1"/>
  <c r="K41" i="7"/>
  <c r="J41" i="7"/>
  <c r="F42" i="7" l="1"/>
  <c r="G42" i="7" s="1"/>
  <c r="H42" i="7" s="1"/>
  <c r="K42" i="7" s="1"/>
  <c r="J42" i="7" l="1"/>
  <c r="I42" i="7"/>
  <c r="I43" i="7" l="1"/>
  <c r="F43" i="7"/>
  <c r="G43" i="7" s="1"/>
  <c r="H43" i="7" s="1"/>
  <c r="K43" i="7" s="1"/>
  <c r="J43" i="7" l="1"/>
  <c r="F44" i="7" l="1"/>
  <c r="G44" i="7" s="1"/>
  <c r="H44" i="7" s="1"/>
  <c r="I44" i="7" l="1"/>
  <c r="K44" i="7"/>
  <c r="J44" i="7"/>
  <c r="K45" i="7" l="1"/>
  <c r="I45" i="7"/>
  <c r="F45" i="7"/>
  <c r="G45" i="7" s="1"/>
  <c r="H45" i="7" s="1"/>
  <c r="J45" i="7" s="1"/>
  <c r="F46" i="7" l="1"/>
  <c r="G46" i="7" s="1"/>
  <c r="H46" i="7" s="1"/>
  <c r="J46" i="7" s="1"/>
  <c r="K46" i="7" l="1"/>
  <c r="I46" i="7"/>
  <c r="F47" i="7" l="1"/>
  <c r="G47" i="7" s="1"/>
  <c r="H47" i="7" s="1"/>
  <c r="J47" i="7" s="1"/>
  <c r="I47" i="7" l="1"/>
  <c r="K47" i="7"/>
  <c r="F48" i="7" l="1"/>
  <c r="G48" i="7" s="1"/>
  <c r="H48" i="7" s="1"/>
  <c r="J48" i="7" s="1"/>
  <c r="I48" i="7" l="1"/>
  <c r="K48" i="7"/>
  <c r="F49" i="7" l="1"/>
  <c r="G49" i="7" s="1"/>
  <c r="H49" i="7" s="1"/>
  <c r="J49" i="7" s="1"/>
  <c r="I49" i="7" l="1"/>
  <c r="K49" i="7"/>
  <c r="F50" i="7" l="1"/>
  <c r="G50" i="7" s="1"/>
  <c r="H50" i="7" s="1"/>
  <c r="J50" i="7" s="1"/>
  <c r="I50" i="7" l="1"/>
  <c r="K50" i="7"/>
  <c r="F51" i="7" l="1"/>
  <c r="G51" i="7" s="1"/>
  <c r="H51" i="7" s="1"/>
  <c r="J51" i="7" s="1"/>
  <c r="I51" i="7" l="1"/>
  <c r="K51" i="7"/>
</calcChain>
</file>

<file path=xl/sharedStrings.xml><?xml version="1.0" encoding="utf-8"?>
<sst xmlns="http://schemas.openxmlformats.org/spreadsheetml/2006/main" count="55" uniqueCount="51">
  <si>
    <t>w1</t>
  </si>
  <si>
    <t>w2</t>
  </si>
  <si>
    <t>b</t>
  </si>
  <si>
    <t>P1</t>
  </si>
  <si>
    <t>P2</t>
  </si>
  <si>
    <t>S. deseada</t>
  </si>
  <si>
    <t>S. obtenida</t>
  </si>
  <si>
    <t xml:space="preserve">CALCULOS </t>
  </si>
  <si>
    <t>el calculo de entradas y pesos se realiza por medio de un producto de variable P y w</t>
  </si>
  <si>
    <t>*</t>
  </si>
  <si>
    <t xml:space="preserve">w </t>
  </si>
  <si>
    <t>P</t>
  </si>
  <si>
    <t xml:space="preserve">El calculo que se lleva acabo dentro de una neurona artificial sigue algunos pasos que son importantes tener en cuenta </t>
  </si>
  <si>
    <t>Paso 1</t>
  </si>
  <si>
    <t>Paso 2</t>
  </si>
  <si>
    <t>EL calculo entre el producto de entradas, pesos y polarizacion se lleva acabo por medio de una sumatoria</t>
  </si>
  <si>
    <t>(P*w)+b</t>
  </si>
  <si>
    <t xml:space="preserve">= </t>
  </si>
  <si>
    <t>n</t>
  </si>
  <si>
    <t xml:space="preserve">paso 3 </t>
  </si>
  <si>
    <t>La funsion de salida permite dar la respuesta obtenida de acuerdo a los calculos proporcionados en el paso 2</t>
  </si>
  <si>
    <t>paso 4</t>
  </si>
  <si>
    <t>En la busqueda de los valores de pesos y polarizacion la neurona recalculara los procesos vistos en anteriores pasos 1, 2 y 3</t>
  </si>
  <si>
    <t>Datos de interes</t>
  </si>
  <si>
    <t xml:space="preserve">El peso solo le pertence a la entrada con la cual se esta calculando </t>
  </si>
  <si>
    <t>donde i representa el numero de la entrada de la neurona (p1,p2…). ij representa para el peso el numero de entrada a la que pertence y la neurona de estudio.</t>
  </si>
  <si>
    <t>Ejemplo</t>
  </si>
  <si>
    <t>Para el peso ij la entrada que le pertence es i y solo i</t>
  </si>
  <si>
    <t>para la entrada p1 de la neuroan 1 su peso solo sera  w_11 y no w_21</t>
  </si>
  <si>
    <t>la sumatoria de productos se lleva a cabo apartir de la ecuacion</t>
  </si>
  <si>
    <t>El resultado de la sumatoria de productos es la salida neta que es diferente a la funsion de salida.</t>
  </si>
  <si>
    <t>para calcular nuevos valores de pesos y polarizacion es necerario contar con un valor de error</t>
  </si>
  <si>
    <t>el error se calcula como la diferncia entre la respuesta deseada y la respuesta obtenida.</t>
  </si>
  <si>
    <t xml:space="preserve">Para poder calcular los valores antes mencionados, es necesario recorrir a un algoritmo que nos permite calcular las entradas deseadas y el numero de neuronas a usar. Uno de estos algoritmos de aprendizaje es el de la red perceptron </t>
  </si>
  <si>
    <t>Epocas</t>
  </si>
  <si>
    <t xml:space="preserve">Es el numero de repeticciones que realizara el programa para calcular los valores de pesos y polarizacion </t>
  </si>
  <si>
    <t xml:space="preserve">Las epocas es un valor que el programdor escoge teniendo encueta que a mayor numero de epocas mas largo se hara el proceso para hallar el resultado  </t>
  </si>
  <si>
    <t>Subindice q</t>
  </si>
  <si>
    <t>Se identifica el numero de la entrada y el peso de una neurona artificial con un subindice correspondiente (i, ij)</t>
  </si>
  <si>
    <t>para la entrada p1 de la neurona 1 su peso es w_11</t>
  </si>
  <si>
    <t>para la entrada p1 de la neurona 2 su peso es w_12</t>
  </si>
  <si>
    <t xml:space="preserve">representa la neurona de estudio (neurona 1, neurona 2…) </t>
  </si>
  <si>
    <t>El algoritmo de la red perceptron presenta algunos datos nuevos que son parte de la programacion</t>
  </si>
  <si>
    <t>Entradas</t>
  </si>
  <si>
    <t>Valores iniciales</t>
  </si>
  <si>
    <t>salida</t>
  </si>
  <si>
    <t xml:space="preserve">Se presenta el paso a paso del calculo del algoritmo de aprendizaje de la Red perceptron, para este ejemplo se aplico dos entradas con valores de 0 y 1 con una funsion de salida de tipo escalon </t>
  </si>
  <si>
    <t xml:space="preserve">El ejemplo se basa en el algoritmo de aprendizaje de la red perceptron, donde se puede compara los calculos realizados en excel con los datos suminstrados en el algortimo </t>
  </si>
  <si>
    <t>S. Obtenida</t>
  </si>
  <si>
    <t>S. Neta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</si>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</sst>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0" xfId="0" applyAlignment="1"/>
    <xf numFmtId="0" fontId="0" fillId="0" borderId="0" xfId="0" applyFill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0" xfId="0" applyFill="1" applyAlignment="1">
      <alignment vertical="center" wrapText="1"/>
    </xf>
    <xf numFmtId="0" fontId="0" fillId="11" borderId="1" xfId="0" applyFill="1" applyBorder="1"/>
    <xf numFmtId="0" fontId="0" fillId="11" borderId="3" xfId="0" applyFill="1" applyBorder="1"/>
    <xf numFmtId="0" fontId="2" fillId="0" borderId="0" xfId="0" applyFont="1" applyFill="1" applyBorder="1" applyAlignment="1"/>
    <xf numFmtId="0" fontId="0" fillId="7" borderId="1" xfId="0" applyFill="1" applyBorder="1"/>
    <xf numFmtId="0" fontId="0" fillId="3" borderId="0" xfId="0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1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1" fillId="8" borderId="0" xfId="0" applyFont="1" applyFill="1" applyAlignment="1">
      <alignment horizontal="center" vertical="top"/>
    </xf>
    <xf numFmtId="0" fontId="2" fillId="11" borderId="0" xfId="0" applyFont="1" applyFill="1" applyAlignment="1">
      <alignment horizontal="center" vertical="top"/>
    </xf>
    <xf numFmtId="0" fontId="2" fillId="11" borderId="0" xfId="0" applyFont="1" applyFill="1" applyAlignment="1">
      <alignment horizontal="center" vertical="top" wrapText="1"/>
    </xf>
    <xf numFmtId="0" fontId="0" fillId="9" borderId="0" xfId="0" applyFill="1" applyAlignment="1">
      <alignment horizontal="center" vertical="top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1" borderId="2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youtube.com/user/maelec89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outube.com/user/maelec89" TargetMode="External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tube.com/user/maelec89" TargetMode="External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4</xdr:row>
      <xdr:rowOff>0</xdr:rowOff>
    </xdr:from>
    <xdr:to>
      <xdr:col>9</xdr:col>
      <xdr:colOff>0</xdr:colOff>
      <xdr:row>14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912CCA-2E1E-4371-ACCC-C78453CA6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9525" y="762000"/>
          <a:ext cx="3038475" cy="1905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0</xdr:colOff>
      <xdr:row>0</xdr:row>
      <xdr:rowOff>9525</xdr:rowOff>
    </xdr:from>
    <xdr:to>
      <xdr:col>15</xdr:col>
      <xdr:colOff>19050</xdr:colOff>
      <xdr:row>3</xdr:row>
      <xdr:rowOff>19050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D21792C-910F-4BE0-94AA-EA85ECDFD247}"/>
            </a:ext>
          </a:extLst>
        </xdr:cNvPr>
        <xdr:cNvSpPr/>
      </xdr:nvSpPr>
      <xdr:spPr>
        <a:xfrm>
          <a:off x="0" y="9525"/>
          <a:ext cx="11449050" cy="581025"/>
        </a:xfrm>
        <a:prstGeom prst="rect">
          <a:avLst/>
        </a:prstGeom>
        <a:gradFill flip="none" rotWithShape="1">
          <a:gsLst>
            <a:gs pos="0">
              <a:srgbClr val="00B0F0">
                <a:shade val="30000"/>
                <a:satMod val="115000"/>
              </a:srgbClr>
            </a:gs>
            <a:gs pos="50000">
              <a:srgbClr val="00B0F0">
                <a:shade val="67500"/>
                <a:satMod val="115000"/>
              </a:srgbClr>
            </a:gs>
            <a:gs pos="100000">
              <a:srgbClr val="00B0F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Comic Sans MS" panose="030F0702030302020204" pitchFamily="66" charset="0"/>
            </a:rPr>
            <a:t>NEURONA</a:t>
          </a:r>
          <a:r>
            <a:rPr lang="es-ES" sz="28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Comic Sans MS" panose="030F0702030302020204" pitchFamily="66" charset="0"/>
            </a:rPr>
            <a:t> ARTIFICIAL </a:t>
          </a:r>
          <a:endParaRPr lang="es-ES" sz="28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11</xdr:col>
      <xdr:colOff>523875</xdr:colOff>
      <xdr:row>1</xdr:row>
      <xdr:rowOff>180975</xdr:rowOff>
    </xdr:from>
    <xdr:to>
      <xdr:col>15</xdr:col>
      <xdr:colOff>85725</xdr:colOff>
      <xdr:row>3</xdr:row>
      <xdr:rowOff>47625</xdr:rowOff>
    </xdr:to>
    <xdr:sp macro="" textlink="">
      <xdr:nvSpPr>
        <xdr:cNvPr id="4" name="CuadroTex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71F8DF-2DF9-43F0-A0D6-755D9836DD7A}"/>
            </a:ext>
          </a:extLst>
        </xdr:cNvPr>
        <xdr:cNvSpPr txBox="1"/>
      </xdr:nvSpPr>
      <xdr:spPr>
        <a:xfrm>
          <a:off x="8905875" y="371475"/>
          <a:ext cx="26098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u="sng">
              <a:solidFill>
                <a:schemeClr val="bg1"/>
              </a:solidFill>
            </a:rPr>
            <a:t>http://www.youtube.com/user/maelec89</a:t>
          </a:r>
        </a:p>
        <a:p>
          <a:pPr algn="ctr"/>
          <a:endParaRPr lang="es-ES" sz="1100" u="sng">
            <a:solidFill>
              <a:schemeClr val="bg1"/>
            </a:solidFill>
          </a:endParaRPr>
        </a:p>
        <a:p>
          <a:pPr algn="ctr"/>
          <a:endParaRPr lang="es-ES" sz="1100" u="sng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133350</xdr:rowOff>
    </xdr:from>
    <xdr:to>
      <xdr:col>2</xdr:col>
      <xdr:colOff>76200</xdr:colOff>
      <xdr:row>3</xdr:row>
      <xdr:rowOff>38100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8FCB2B5E-54CF-496E-BF79-894B4904E054}"/>
            </a:ext>
          </a:extLst>
        </xdr:cNvPr>
        <xdr:cNvSpPr txBox="1"/>
      </xdr:nvSpPr>
      <xdr:spPr>
        <a:xfrm>
          <a:off x="0" y="323850"/>
          <a:ext cx="1600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1">
              <a:latin typeface="Comic Sans MS" panose="030F0702030302020204" pitchFamily="66" charset="0"/>
            </a:rPr>
            <a:t>Manuel</a:t>
          </a:r>
          <a:r>
            <a:rPr lang="es-ES" sz="1100" b="1" baseline="0">
              <a:latin typeface="Comic Sans MS" panose="030F0702030302020204" pitchFamily="66" charset="0"/>
            </a:rPr>
            <a:t> Rodriguez</a:t>
          </a:r>
          <a:endParaRPr lang="es-ES" sz="1100" b="1">
            <a:latin typeface="Comic Sans MS" panose="030F0702030302020204" pitchFamily="66" charset="0"/>
          </a:endParaRPr>
        </a:p>
      </xdr:txBody>
    </xdr:sp>
    <xdr:clientData/>
  </xdr:twoCellAnchor>
  <xdr:twoCellAnchor editAs="oneCell">
    <xdr:from>
      <xdr:col>8</xdr:col>
      <xdr:colOff>228600</xdr:colOff>
      <xdr:row>29</xdr:row>
      <xdr:rowOff>167083</xdr:rowOff>
    </xdr:from>
    <xdr:to>
      <xdr:col>10</xdr:col>
      <xdr:colOff>504825</xdr:colOff>
      <xdr:row>33</xdr:row>
      <xdr:rowOff>76557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A95D4DC-AEE2-4DB5-BB88-D374B168D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4600" y="5691583"/>
          <a:ext cx="1800225" cy="6714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</xdr:col>
      <xdr:colOff>457199</xdr:colOff>
      <xdr:row>30</xdr:row>
      <xdr:rowOff>19050</xdr:rowOff>
    </xdr:from>
    <xdr:to>
      <xdr:col>6</xdr:col>
      <xdr:colOff>245530</xdr:colOff>
      <xdr:row>32</xdr:row>
      <xdr:rowOff>171450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2DDD800-08E7-46A8-896A-CC48013AF0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2241" t="33715" r="23835" b="29318"/>
        <a:stretch/>
      </xdr:blipFill>
      <xdr:spPr>
        <a:xfrm>
          <a:off x="457199" y="5734050"/>
          <a:ext cx="1312331" cy="5334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34178</xdr:colOff>
      <xdr:row>8</xdr:row>
      <xdr:rowOff>29696</xdr:rowOff>
    </xdr:from>
    <xdr:to>
      <xdr:col>10</xdr:col>
      <xdr:colOff>0</xdr:colOff>
      <xdr:row>27</xdr:row>
      <xdr:rowOff>156882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F82DFE-E2CE-4E5D-9191-A2B419A2D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4178" y="1553696"/>
          <a:ext cx="4145616" cy="37466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15</xdr:col>
      <xdr:colOff>0</xdr:colOff>
      <xdr:row>3</xdr:row>
      <xdr:rowOff>9525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8A960A7A-2A4A-40FB-9CFB-3F496CCA6E90}"/>
            </a:ext>
          </a:extLst>
        </xdr:cNvPr>
        <xdr:cNvSpPr/>
      </xdr:nvSpPr>
      <xdr:spPr>
        <a:xfrm>
          <a:off x="0" y="0"/>
          <a:ext cx="11799794" cy="581025"/>
        </a:xfrm>
        <a:prstGeom prst="rect">
          <a:avLst/>
        </a:prstGeom>
        <a:gradFill flip="none" rotWithShape="1">
          <a:gsLst>
            <a:gs pos="0">
              <a:srgbClr val="00B0F0">
                <a:shade val="30000"/>
                <a:satMod val="115000"/>
              </a:srgbClr>
            </a:gs>
            <a:gs pos="50000">
              <a:srgbClr val="00B0F0">
                <a:shade val="67500"/>
                <a:satMod val="115000"/>
              </a:srgbClr>
            </a:gs>
            <a:gs pos="100000">
              <a:srgbClr val="00B0F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Comic Sans MS" panose="030F0702030302020204" pitchFamily="66" charset="0"/>
            </a:rPr>
            <a:t>RED PERCEPTRON</a:t>
          </a:r>
        </a:p>
      </xdr:txBody>
    </xdr:sp>
    <xdr:clientData/>
  </xdr:twoCellAnchor>
  <xdr:twoCellAnchor>
    <xdr:from>
      <xdr:col>11</xdr:col>
      <xdr:colOff>479052</xdr:colOff>
      <xdr:row>1</xdr:row>
      <xdr:rowOff>160244</xdr:rowOff>
    </xdr:from>
    <xdr:to>
      <xdr:col>15</xdr:col>
      <xdr:colOff>40902</xdr:colOff>
      <xdr:row>3</xdr:row>
      <xdr:rowOff>26894</xdr:rowOff>
    </xdr:to>
    <xdr:sp macro="" textlink="">
      <xdr:nvSpPr>
        <xdr:cNvPr id="5" name="CuadroText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B5CBE8F-0132-4356-A84B-49C26897E2A8}"/>
            </a:ext>
          </a:extLst>
        </xdr:cNvPr>
        <xdr:cNvSpPr txBox="1"/>
      </xdr:nvSpPr>
      <xdr:spPr>
        <a:xfrm>
          <a:off x="9230846" y="350744"/>
          <a:ext cx="26098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u="sng">
              <a:solidFill>
                <a:schemeClr val="bg1"/>
              </a:solidFill>
            </a:rPr>
            <a:t>http://www.youtube.com/user/maelec89</a:t>
          </a:r>
        </a:p>
        <a:p>
          <a:pPr algn="ctr"/>
          <a:endParaRPr lang="es-ES" sz="1100" u="sng">
            <a:solidFill>
              <a:schemeClr val="bg1"/>
            </a:solidFill>
          </a:endParaRPr>
        </a:p>
        <a:p>
          <a:pPr algn="ctr"/>
          <a:endParaRPr lang="es-ES" sz="1100" u="sng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123825</xdr:rowOff>
    </xdr:from>
    <xdr:to>
      <xdr:col>2</xdr:col>
      <xdr:colOff>76200</xdr:colOff>
      <xdr:row>3</xdr:row>
      <xdr:rowOff>28575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8CADE687-8A59-4D06-9D05-1A67EE2E7F07}"/>
            </a:ext>
          </a:extLst>
        </xdr:cNvPr>
        <xdr:cNvSpPr txBox="1"/>
      </xdr:nvSpPr>
      <xdr:spPr>
        <a:xfrm>
          <a:off x="0" y="314325"/>
          <a:ext cx="1600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1">
              <a:latin typeface="Comic Sans MS" panose="030F0702030302020204" pitchFamily="66" charset="0"/>
            </a:rPr>
            <a:t>Manuel</a:t>
          </a:r>
          <a:r>
            <a:rPr lang="es-ES" sz="1100" b="1" baseline="0">
              <a:latin typeface="Comic Sans MS" panose="030F0702030302020204" pitchFamily="66" charset="0"/>
            </a:rPr>
            <a:t> Rodriguez</a:t>
          </a:r>
          <a:endParaRPr lang="es-ES" sz="1100" b="1"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79001</xdr:colOff>
      <xdr:row>13</xdr:row>
      <xdr:rowOff>18490</xdr:rowOff>
    </xdr:from>
    <xdr:to>
      <xdr:col>4</xdr:col>
      <xdr:colOff>7925</xdr:colOff>
      <xdr:row>27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CC5BFF-A5DE-4DC1-B866-CD3B8B24E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01" y="2494990"/>
          <a:ext cx="2976924" cy="264851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392805</xdr:colOff>
      <xdr:row>9</xdr:row>
      <xdr:rowOff>17930</xdr:rowOff>
    </xdr:from>
    <xdr:to>
      <xdr:col>14</xdr:col>
      <xdr:colOff>470114</xdr:colOff>
      <xdr:row>15</xdr:row>
      <xdr:rowOff>84605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BEF40-6FAF-4430-B266-FC6EC4344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2629" y="1732430"/>
          <a:ext cx="2004720" cy="12096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15</xdr:col>
      <xdr:colOff>0</xdr:colOff>
      <xdr:row>3</xdr:row>
      <xdr:rowOff>9525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7AEBE8B7-FDDD-41EB-9E28-600FE4C2396A}"/>
            </a:ext>
          </a:extLst>
        </xdr:cNvPr>
        <xdr:cNvSpPr/>
      </xdr:nvSpPr>
      <xdr:spPr>
        <a:xfrm>
          <a:off x="0" y="0"/>
          <a:ext cx="11791950" cy="581025"/>
        </a:xfrm>
        <a:prstGeom prst="rect">
          <a:avLst/>
        </a:prstGeom>
        <a:gradFill flip="none" rotWithShape="1">
          <a:gsLst>
            <a:gs pos="0">
              <a:srgbClr val="00B0F0">
                <a:shade val="30000"/>
                <a:satMod val="115000"/>
              </a:srgbClr>
            </a:gs>
            <a:gs pos="50000">
              <a:srgbClr val="00B0F0">
                <a:shade val="67500"/>
                <a:satMod val="115000"/>
              </a:srgbClr>
            </a:gs>
            <a:gs pos="100000">
              <a:srgbClr val="00B0F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Comic Sans MS" panose="030F0702030302020204" pitchFamily="66" charset="0"/>
            </a:rPr>
            <a:t>RED PERCEPTRON CALCULO</a:t>
          </a:r>
        </a:p>
      </xdr:txBody>
    </xdr:sp>
    <xdr:clientData/>
  </xdr:twoCellAnchor>
  <xdr:twoCellAnchor>
    <xdr:from>
      <xdr:col>11</xdr:col>
      <xdr:colOff>479052</xdr:colOff>
      <xdr:row>1</xdr:row>
      <xdr:rowOff>160244</xdr:rowOff>
    </xdr:from>
    <xdr:to>
      <xdr:col>15</xdr:col>
      <xdr:colOff>40902</xdr:colOff>
      <xdr:row>3</xdr:row>
      <xdr:rowOff>26894</xdr:rowOff>
    </xdr:to>
    <xdr:sp macro="" textlink="">
      <xdr:nvSpPr>
        <xdr:cNvPr id="5" name="CuadroText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7E5AA6-A7D1-4D91-9C9F-16EAE06B56CF}"/>
            </a:ext>
          </a:extLst>
        </xdr:cNvPr>
        <xdr:cNvSpPr txBox="1"/>
      </xdr:nvSpPr>
      <xdr:spPr>
        <a:xfrm>
          <a:off x="9223002" y="350744"/>
          <a:ext cx="26098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u="sng">
              <a:solidFill>
                <a:schemeClr val="bg1"/>
              </a:solidFill>
            </a:rPr>
            <a:t>http://www.youtube.com/user/maelec89</a:t>
          </a:r>
        </a:p>
        <a:p>
          <a:pPr algn="ctr"/>
          <a:endParaRPr lang="es-ES" sz="1100" u="sng">
            <a:solidFill>
              <a:schemeClr val="bg1"/>
            </a:solidFill>
          </a:endParaRPr>
        </a:p>
        <a:p>
          <a:pPr algn="ctr"/>
          <a:endParaRPr lang="es-ES" sz="1100" u="sng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123825</xdr:rowOff>
    </xdr:from>
    <xdr:to>
      <xdr:col>2</xdr:col>
      <xdr:colOff>76200</xdr:colOff>
      <xdr:row>3</xdr:row>
      <xdr:rowOff>28575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AC0BA115-3316-4E77-942C-4CC39E5B7EDA}"/>
            </a:ext>
          </a:extLst>
        </xdr:cNvPr>
        <xdr:cNvSpPr txBox="1"/>
      </xdr:nvSpPr>
      <xdr:spPr>
        <a:xfrm>
          <a:off x="0" y="314325"/>
          <a:ext cx="1600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1">
              <a:latin typeface="Comic Sans MS" panose="030F0702030302020204" pitchFamily="66" charset="0"/>
            </a:rPr>
            <a:t>Manuel</a:t>
          </a:r>
          <a:r>
            <a:rPr lang="es-ES" sz="1100" b="1" baseline="0">
              <a:latin typeface="Comic Sans MS" panose="030F0702030302020204" pitchFamily="66" charset="0"/>
            </a:rPr>
            <a:t> Rodriguez</a:t>
          </a:r>
          <a:endParaRPr lang="es-ES" sz="1100" b="1">
            <a:latin typeface="Comic Sans MS" panose="030F0702030302020204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A023-E49F-4526-B3E3-11E8FAE22C32}">
  <dimension ref="A16:O41"/>
  <sheetViews>
    <sheetView showGridLines="0" tabSelected="1" workbookViewId="0">
      <selection activeCell="A26" sqref="A26:O26"/>
    </sheetView>
  </sheetViews>
  <sheetFormatPr baseColWidth="10" defaultRowHeight="15" x14ac:dyDescent="0.25"/>
  <sheetData>
    <row r="16" spans="1:15" x14ac:dyDescent="0.25">
      <c r="A16" s="36" t="s">
        <v>7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</row>
    <row r="17" spans="1:15" ht="15" customHeight="1" x14ac:dyDescent="0.25">
      <c r="A17" s="38" t="s">
        <v>12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 x14ac:dyDescent="0.2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 x14ac:dyDescent="0.25"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33" t="s">
        <v>13</v>
      </c>
      <c r="B20" s="34"/>
      <c r="C20" s="34"/>
      <c r="D20" s="4"/>
      <c r="E20" s="33" t="s">
        <v>14</v>
      </c>
      <c r="F20" s="34"/>
      <c r="G20" s="34"/>
      <c r="H20" s="4"/>
      <c r="I20" s="33" t="s">
        <v>19</v>
      </c>
      <c r="J20" s="34"/>
      <c r="K20" s="34"/>
      <c r="L20" s="4"/>
      <c r="M20" s="33" t="s">
        <v>21</v>
      </c>
      <c r="N20" s="34"/>
      <c r="O20" s="34"/>
    </row>
    <row r="21" spans="1:15" ht="15" customHeight="1" x14ac:dyDescent="0.25">
      <c r="A21" s="30" t="s">
        <v>8</v>
      </c>
      <c r="B21" s="30"/>
      <c r="C21" s="30"/>
      <c r="D21" s="4"/>
      <c r="E21" s="30" t="s">
        <v>15</v>
      </c>
      <c r="F21" s="30"/>
      <c r="G21" s="30"/>
      <c r="H21" s="4"/>
      <c r="I21" s="30" t="s">
        <v>20</v>
      </c>
      <c r="J21" s="30"/>
      <c r="K21" s="30"/>
      <c r="L21" s="4"/>
      <c r="M21" s="30" t="s">
        <v>22</v>
      </c>
      <c r="N21" s="30"/>
      <c r="O21" s="30"/>
    </row>
    <row r="22" spans="1:15" x14ac:dyDescent="0.25">
      <c r="A22" s="30"/>
      <c r="B22" s="30"/>
      <c r="C22" s="30"/>
      <c r="D22" s="4"/>
      <c r="E22" s="30"/>
      <c r="F22" s="30"/>
      <c r="G22" s="30"/>
      <c r="H22" s="4"/>
      <c r="I22" s="30"/>
      <c r="J22" s="30"/>
      <c r="K22" s="30"/>
      <c r="L22" s="4"/>
      <c r="M22" s="30"/>
      <c r="N22" s="30"/>
      <c r="O22" s="30"/>
    </row>
    <row r="23" spans="1:15" x14ac:dyDescent="0.25">
      <c r="A23" s="30"/>
      <c r="B23" s="30"/>
      <c r="C23" s="30"/>
      <c r="D23" s="4"/>
      <c r="E23" s="30"/>
      <c r="F23" s="30"/>
      <c r="G23" s="30"/>
      <c r="H23" s="4"/>
      <c r="I23" s="30"/>
      <c r="J23" s="30"/>
      <c r="K23" s="30"/>
      <c r="L23" s="4"/>
      <c r="M23" s="30"/>
      <c r="N23" s="30"/>
      <c r="O23" s="30"/>
    </row>
    <row r="24" spans="1:15" x14ac:dyDescent="0.25">
      <c r="A24" s="6" t="s">
        <v>11</v>
      </c>
      <c r="B24" s="7" t="s">
        <v>9</v>
      </c>
      <c r="C24" s="6" t="s">
        <v>10</v>
      </c>
      <c r="E24" s="6" t="s">
        <v>18</v>
      </c>
      <c r="F24" s="8" t="s">
        <v>17</v>
      </c>
      <c r="G24" s="6" t="s">
        <v>16</v>
      </c>
      <c r="M24" s="30"/>
      <c r="N24" s="30"/>
      <c r="O24" s="30"/>
    </row>
    <row r="26" spans="1:15" x14ac:dyDescent="0.25">
      <c r="A26" s="35" t="s">
        <v>23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</row>
    <row r="28" spans="1:15" ht="15" customHeight="1" x14ac:dyDescent="0.25">
      <c r="A28" s="29" t="s">
        <v>38</v>
      </c>
      <c r="B28" s="29"/>
      <c r="C28" s="29"/>
      <c r="E28" s="29" t="s">
        <v>24</v>
      </c>
      <c r="F28" s="29"/>
      <c r="G28" s="29"/>
      <c r="I28" s="29" t="s">
        <v>29</v>
      </c>
      <c r="J28" s="29"/>
      <c r="K28" s="29"/>
      <c r="M28" s="29" t="s">
        <v>31</v>
      </c>
      <c r="N28" s="29"/>
      <c r="O28" s="29"/>
    </row>
    <row r="29" spans="1:15" x14ac:dyDescent="0.25">
      <c r="A29" s="29"/>
      <c r="B29" s="29"/>
      <c r="C29" s="29"/>
      <c r="E29" s="29"/>
      <c r="F29" s="29"/>
      <c r="G29" s="29"/>
      <c r="I29" s="29"/>
      <c r="J29" s="29"/>
      <c r="K29" s="29"/>
      <c r="M29" s="29"/>
      <c r="N29" s="29"/>
      <c r="O29" s="29"/>
    </row>
    <row r="30" spans="1:15" x14ac:dyDescent="0.25">
      <c r="A30" s="29"/>
      <c r="B30" s="29"/>
      <c r="C30" s="29"/>
      <c r="M30" s="29"/>
      <c r="N30" s="29"/>
      <c r="O30" s="29"/>
    </row>
    <row r="31" spans="1:15" ht="15" customHeight="1" x14ac:dyDescent="0.25">
      <c r="A31" s="30" t="s">
        <v>25</v>
      </c>
      <c r="B31" s="30"/>
      <c r="C31" s="30"/>
      <c r="M31" s="30" t="s">
        <v>32</v>
      </c>
      <c r="N31" s="30"/>
      <c r="O31" s="30"/>
    </row>
    <row r="32" spans="1:15" x14ac:dyDescent="0.25">
      <c r="A32" s="30"/>
      <c r="B32" s="30"/>
      <c r="C32" s="30"/>
      <c r="M32" s="30"/>
      <c r="N32" s="30"/>
      <c r="O32" s="30"/>
    </row>
    <row r="33" spans="1:15" x14ac:dyDescent="0.25">
      <c r="A33" s="30"/>
      <c r="B33" s="30"/>
      <c r="C33" s="30"/>
      <c r="M33" s="30"/>
      <c r="N33" s="30"/>
      <c r="O33" s="30"/>
    </row>
    <row r="34" spans="1:15" x14ac:dyDescent="0.25">
      <c r="A34" s="30"/>
      <c r="B34" s="30"/>
      <c r="C34" s="30"/>
      <c r="M34" s="5"/>
      <c r="N34" s="5"/>
      <c r="O34" s="5"/>
    </row>
    <row r="35" spans="1:15" ht="15" customHeight="1" x14ac:dyDescent="0.25">
      <c r="A35" s="30"/>
      <c r="B35" s="30"/>
      <c r="C35" s="30"/>
      <c r="E35" s="30" t="s">
        <v>27</v>
      </c>
      <c r="F35" s="30"/>
      <c r="G35" s="30"/>
      <c r="I35" s="30" t="s">
        <v>30</v>
      </c>
      <c r="J35" s="30"/>
      <c r="K35" s="30"/>
      <c r="M35" s="5"/>
      <c r="N35" s="5"/>
      <c r="O35" s="5"/>
    </row>
    <row r="36" spans="1:15" x14ac:dyDescent="0.25">
      <c r="A36" s="32" t="s">
        <v>26</v>
      </c>
      <c r="B36" s="32"/>
      <c r="C36" s="32"/>
      <c r="E36" s="30"/>
      <c r="F36" s="30"/>
      <c r="G36" s="30"/>
      <c r="I36" s="30"/>
      <c r="J36" s="30"/>
      <c r="K36" s="30"/>
      <c r="M36" s="5"/>
      <c r="N36" s="5"/>
      <c r="O36" s="5"/>
    </row>
    <row r="37" spans="1:15" x14ac:dyDescent="0.25">
      <c r="A37" s="31" t="s">
        <v>39</v>
      </c>
      <c r="B37" s="31"/>
      <c r="C37" s="31"/>
      <c r="E37" s="30"/>
      <c r="F37" s="30"/>
      <c r="G37" s="30"/>
      <c r="I37" s="30"/>
      <c r="J37" s="30"/>
      <c r="K37" s="30"/>
    </row>
    <row r="38" spans="1:15" x14ac:dyDescent="0.25">
      <c r="A38" s="31"/>
      <c r="B38" s="31"/>
      <c r="C38" s="31"/>
      <c r="E38" s="32" t="s">
        <v>26</v>
      </c>
      <c r="F38" s="32"/>
      <c r="G38" s="32"/>
    </row>
    <row r="39" spans="1:15" x14ac:dyDescent="0.25">
      <c r="E39" s="31" t="s">
        <v>28</v>
      </c>
      <c r="F39" s="31"/>
      <c r="G39" s="31"/>
    </row>
    <row r="40" spans="1:15" x14ac:dyDescent="0.25">
      <c r="A40" s="31" t="s">
        <v>40</v>
      </c>
      <c r="B40" s="31"/>
      <c r="C40" s="31"/>
      <c r="E40" s="31"/>
      <c r="F40" s="31"/>
      <c r="G40" s="31"/>
    </row>
    <row r="41" spans="1:15" x14ac:dyDescent="0.25">
      <c r="A41" s="31"/>
      <c r="B41" s="31"/>
      <c r="C41" s="31"/>
    </row>
  </sheetData>
  <sheetProtection algorithmName="SHA-512" hashValue="yrRgXWsl9s1dIhtyCAofkqjQfb1SaY++nuWnKYUAsSuBS9fB1JKHoHXaxSFuD04Ck7tAtcrxmFrzqriqIWwo8g==" saltValue="IfH9ciu0OLnHJRNQLyRsMw==" spinCount="100000" sheet="1" objects="1" scenarios="1"/>
  <mergeCells count="24">
    <mergeCell ref="M20:O20"/>
    <mergeCell ref="M21:O24"/>
    <mergeCell ref="A26:O26"/>
    <mergeCell ref="A16:O16"/>
    <mergeCell ref="A21:C23"/>
    <mergeCell ref="A17:O18"/>
    <mergeCell ref="A20:C20"/>
    <mergeCell ref="E20:G20"/>
    <mergeCell ref="E21:G23"/>
    <mergeCell ref="I20:K20"/>
    <mergeCell ref="I21:K23"/>
    <mergeCell ref="M28:O30"/>
    <mergeCell ref="M31:O33"/>
    <mergeCell ref="A40:C41"/>
    <mergeCell ref="E38:G38"/>
    <mergeCell ref="E39:G40"/>
    <mergeCell ref="I28:K29"/>
    <mergeCell ref="I35:K37"/>
    <mergeCell ref="E28:G29"/>
    <mergeCell ref="E35:G37"/>
    <mergeCell ref="A28:C30"/>
    <mergeCell ref="A31:C35"/>
    <mergeCell ref="A36:C36"/>
    <mergeCell ref="A37:C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14E1-D10A-4383-890D-2C3AF4C85C0B}">
  <dimension ref="A5:O52"/>
  <sheetViews>
    <sheetView showGridLines="0" zoomScale="85" zoomScaleNormal="85" workbookViewId="0">
      <selection activeCell="E33" sqref="E33:G35"/>
    </sheetView>
  </sheetViews>
  <sheetFormatPr baseColWidth="10" defaultRowHeight="15" x14ac:dyDescent="0.25"/>
  <cols>
    <col min="8" max="8" width="16.42578125" customWidth="1"/>
    <col min="9" max="9" width="11.85546875" bestFit="1" customWidth="1"/>
  </cols>
  <sheetData>
    <row r="5" spans="1:15" x14ac:dyDescent="0.25">
      <c r="A5" s="39" t="s">
        <v>33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1:15" x14ac:dyDescent="0.2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9" spans="1:15" x14ac:dyDescent="0.25"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5" customHeight="1" x14ac:dyDescent="0.25">
      <c r="A30" s="39" t="s">
        <v>42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</row>
    <row r="31" spans="1:1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x14ac:dyDescent="0.25">
      <c r="A32" s="40" t="s">
        <v>34</v>
      </c>
      <c r="B32" s="40"/>
      <c r="C32" s="40"/>
      <c r="D32" s="9"/>
      <c r="E32" s="40" t="s">
        <v>37</v>
      </c>
      <c r="F32" s="40"/>
      <c r="G32" s="40"/>
      <c r="H32" s="9"/>
      <c r="I32" s="9"/>
      <c r="J32" s="9"/>
      <c r="K32" s="9"/>
      <c r="L32" s="9"/>
      <c r="M32" s="9"/>
      <c r="N32" s="9"/>
      <c r="O32" s="9"/>
    </row>
    <row r="33" spans="1:15" x14ac:dyDescent="0.25">
      <c r="A33" s="30" t="s">
        <v>35</v>
      </c>
      <c r="B33" s="30"/>
      <c r="C33" s="30"/>
      <c r="E33" s="30" t="s">
        <v>41</v>
      </c>
      <c r="F33" s="30"/>
      <c r="G33" s="30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30"/>
      <c r="B34" s="30"/>
      <c r="C34" s="30"/>
      <c r="E34" s="30"/>
      <c r="F34" s="30"/>
      <c r="G34" s="30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30"/>
      <c r="B35" s="30"/>
      <c r="C35" s="30"/>
      <c r="E35" s="30"/>
      <c r="F35" s="30"/>
      <c r="G35" s="30"/>
      <c r="H35" s="4"/>
      <c r="I35" s="4"/>
      <c r="J35" s="4"/>
      <c r="K35" s="4"/>
      <c r="L35" s="4"/>
      <c r="M35" s="4"/>
      <c r="N35" s="4"/>
      <c r="O35" s="4"/>
    </row>
    <row r="36" spans="1:15" ht="15" customHeight="1" x14ac:dyDescent="0.25">
      <c r="A36" s="30" t="s">
        <v>36</v>
      </c>
      <c r="B36" s="30"/>
      <c r="C36" s="30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30"/>
      <c r="B37" s="30"/>
      <c r="C37" s="30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30"/>
      <c r="B38" s="30"/>
      <c r="C38" s="30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30"/>
      <c r="B39" s="30"/>
      <c r="C39" s="30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30"/>
      <c r="B40" s="30"/>
      <c r="C40" s="30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5"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6:15" x14ac:dyDescent="0.25"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6:15" x14ac:dyDescent="0.25"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6:15" x14ac:dyDescent="0.25"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6:15" x14ac:dyDescent="0.25">
      <c r="F52" s="4"/>
      <c r="G52" s="4"/>
      <c r="H52" s="4"/>
      <c r="I52" s="4"/>
      <c r="J52" s="4"/>
      <c r="K52" s="4"/>
      <c r="L52" s="4"/>
      <c r="M52" s="4"/>
      <c r="N52" s="4"/>
      <c r="O52" s="4"/>
    </row>
  </sheetData>
  <sheetProtection algorithmName="SHA-512" hashValue="K+z4D6zXUk5UcEVGobB6YY7oWVaPB7y9k6tQOgePJy/nY+IW/3345aqiii19L/iOqu7byoLk3Afb2+1BgjIfSw==" saltValue="+7R4z/w2zAl3HfJGI2D9xg==" spinCount="100000" sheet="1" objects="1" scenarios="1"/>
  <mergeCells count="7">
    <mergeCell ref="A36:C40"/>
    <mergeCell ref="E32:G32"/>
    <mergeCell ref="E33:G35"/>
    <mergeCell ref="A5:O7"/>
    <mergeCell ref="A30:O30"/>
    <mergeCell ref="A32:C32"/>
    <mergeCell ref="A33:C3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8825-5BEF-4D11-AEFB-CE1C5762708D}">
  <dimension ref="A5:O51"/>
  <sheetViews>
    <sheetView showGridLines="0" zoomScale="90" zoomScaleNormal="90" workbookViewId="0">
      <selection activeCell="H16" sqref="H16"/>
    </sheetView>
  </sheetViews>
  <sheetFormatPr baseColWidth="10" defaultRowHeight="15" x14ac:dyDescent="0.25"/>
  <cols>
    <col min="8" max="8" width="16.42578125" customWidth="1"/>
    <col min="9" max="9" width="11.85546875" bestFit="1" customWidth="1"/>
    <col min="12" max="12" width="12.28515625" customWidth="1"/>
    <col min="13" max="13" width="17.42578125" customWidth="1"/>
  </cols>
  <sheetData>
    <row r="5" spans="1:15" x14ac:dyDescent="0.25">
      <c r="A5" s="39" t="s">
        <v>46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1:15" x14ac:dyDescent="0.2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9" spans="1:15" ht="15" customHeight="1" x14ac:dyDescent="0.25">
      <c r="A9" s="30" t="s">
        <v>47</v>
      </c>
      <c r="B9" s="30"/>
      <c r="C9" s="30"/>
      <c r="D9" s="30"/>
    </row>
    <row r="10" spans="1:15" x14ac:dyDescent="0.25">
      <c r="A10" s="30"/>
      <c r="B10" s="30"/>
      <c r="C10" s="30"/>
      <c r="D10" s="30"/>
      <c r="I10" s="42" t="s">
        <v>43</v>
      </c>
      <c r="J10" s="43"/>
      <c r="K10" s="44" t="s">
        <v>45</v>
      </c>
      <c r="L10" s="45"/>
      <c r="M10" s="12"/>
    </row>
    <row r="11" spans="1:15" x14ac:dyDescent="0.25">
      <c r="A11" s="30"/>
      <c r="B11" s="30"/>
      <c r="C11" s="30"/>
      <c r="D11" s="30"/>
      <c r="F11" s="41" t="s">
        <v>44</v>
      </c>
      <c r="G11" s="41"/>
      <c r="I11" s="1" t="s">
        <v>3</v>
      </c>
      <c r="J11" s="1" t="s">
        <v>4</v>
      </c>
      <c r="K11" s="11" t="s">
        <v>5</v>
      </c>
      <c r="L11" s="13" t="s">
        <v>6</v>
      </c>
      <c r="M11" s="2"/>
    </row>
    <row r="12" spans="1:15" x14ac:dyDescent="0.25">
      <c r="A12" s="30"/>
      <c r="B12" s="30"/>
      <c r="C12" s="30"/>
      <c r="D12" s="30"/>
      <c r="F12" s="1" t="s">
        <v>0</v>
      </c>
      <c r="G12" s="1">
        <v>1</v>
      </c>
      <c r="I12" s="1">
        <v>1</v>
      </c>
      <c r="J12" s="1">
        <v>1</v>
      </c>
      <c r="K12" s="10">
        <v>1</v>
      </c>
      <c r="L12" s="13">
        <f>G48</f>
        <v>1</v>
      </c>
      <c r="M12" s="2"/>
    </row>
    <row r="13" spans="1:15" x14ac:dyDescent="0.25">
      <c r="F13" s="1" t="s">
        <v>1</v>
      </c>
      <c r="G13" s="1">
        <v>1</v>
      </c>
      <c r="I13" s="1">
        <v>1</v>
      </c>
      <c r="J13" s="1">
        <v>0</v>
      </c>
      <c r="K13" s="10">
        <v>1</v>
      </c>
      <c r="L13" s="13">
        <f>G49</f>
        <v>1</v>
      </c>
      <c r="M13" s="2"/>
    </row>
    <row r="14" spans="1:15" x14ac:dyDescent="0.25">
      <c r="F14" s="1" t="s">
        <v>2</v>
      </c>
      <c r="G14" s="1">
        <v>1</v>
      </c>
      <c r="I14" s="1">
        <v>0</v>
      </c>
      <c r="J14" s="1">
        <v>1</v>
      </c>
      <c r="K14" s="10">
        <v>1</v>
      </c>
      <c r="L14" s="13">
        <f t="shared" ref="L13:L15" si="0">G50</f>
        <v>1</v>
      </c>
      <c r="M14" s="2"/>
    </row>
    <row r="15" spans="1:15" x14ac:dyDescent="0.25">
      <c r="I15" s="1">
        <v>0</v>
      </c>
      <c r="J15" s="1">
        <v>0</v>
      </c>
      <c r="K15" s="10">
        <v>0</v>
      </c>
      <c r="L15" s="13">
        <f t="shared" si="0"/>
        <v>0</v>
      </c>
      <c r="M15" s="2"/>
    </row>
    <row r="16" spans="1:15" x14ac:dyDescent="0.25">
      <c r="K16" s="3"/>
    </row>
    <row r="17" spans="6:15" x14ac:dyDescent="0.25"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6:15" x14ac:dyDescent="0.25">
      <c r="I18" s="3"/>
      <c r="J18" s="3"/>
      <c r="K18" s="3"/>
      <c r="L18" s="3"/>
      <c r="M18" s="3"/>
      <c r="N18" s="3"/>
      <c r="O18" s="3"/>
    </row>
    <row r="19" spans="6:15" x14ac:dyDescent="0.25">
      <c r="F19" s="28" t="s">
        <v>49</v>
      </c>
      <c r="G19" s="28" t="s">
        <v>48</v>
      </c>
      <c r="H19" s="28" t="s">
        <v>50</v>
      </c>
      <c r="I19" s="28" t="s">
        <v>0</v>
      </c>
      <c r="J19" s="28" t="s">
        <v>1</v>
      </c>
      <c r="K19" s="28" t="s">
        <v>2</v>
      </c>
      <c r="L19" s="3"/>
      <c r="M19" s="3"/>
      <c r="N19" s="3"/>
      <c r="O19" s="3"/>
    </row>
    <row r="20" spans="6:15" x14ac:dyDescent="0.25">
      <c r="F20" s="14">
        <f>(G12*I12)+(G13*J12)+G14</f>
        <v>3</v>
      </c>
      <c r="G20" s="14">
        <f>IF(F20&gt;=1,1,0)</f>
        <v>1</v>
      </c>
      <c r="H20" s="14">
        <f>K12-G20</f>
        <v>0</v>
      </c>
      <c r="I20" s="14">
        <f>G12+(H20*I12)</f>
        <v>1</v>
      </c>
      <c r="J20" s="14">
        <f>G13+(H20*J12)</f>
        <v>1</v>
      </c>
      <c r="K20" s="15">
        <f>G14+H20</f>
        <v>1</v>
      </c>
      <c r="L20" s="2"/>
      <c r="M20" s="2"/>
      <c r="N20" s="3"/>
      <c r="O20" s="3"/>
    </row>
    <row r="21" spans="6:15" x14ac:dyDescent="0.25">
      <c r="F21" s="14">
        <f>(I20*I13)+(J20*J13)+K20</f>
        <v>2</v>
      </c>
      <c r="G21" s="14">
        <f>IF(F21&gt;=1,1,0)</f>
        <v>1</v>
      </c>
      <c r="H21" s="14">
        <f>K13-G21</f>
        <v>0</v>
      </c>
      <c r="I21" s="14">
        <f>I20+(H21*I13)</f>
        <v>1</v>
      </c>
      <c r="J21" s="14">
        <f>J20+(H21*J13)</f>
        <v>1</v>
      </c>
      <c r="K21" s="15">
        <f>K20+H21</f>
        <v>1</v>
      </c>
      <c r="L21" s="3"/>
      <c r="M21" s="3"/>
      <c r="N21" s="3"/>
      <c r="O21" s="3"/>
    </row>
    <row r="22" spans="6:15" x14ac:dyDescent="0.25">
      <c r="F22" s="14">
        <f>(I21*I14)+(J21*J14)+K21</f>
        <v>2</v>
      </c>
      <c r="G22" s="14">
        <f t="shared" ref="G22:G30" si="1">IF(F22&gt;=1,1,0)</f>
        <v>1</v>
      </c>
      <c r="H22" s="14">
        <f>K14-G22</f>
        <v>0</v>
      </c>
      <c r="I22" s="14">
        <f>I21+(H22*I14)</f>
        <v>1</v>
      </c>
      <c r="J22" s="14">
        <f>J21+(H22*J14)</f>
        <v>1</v>
      </c>
      <c r="K22" s="15">
        <f>K21+H22</f>
        <v>1</v>
      </c>
      <c r="L22" s="3"/>
      <c r="M22" s="3"/>
      <c r="N22" s="3"/>
      <c r="O22" s="3"/>
    </row>
    <row r="23" spans="6:15" x14ac:dyDescent="0.25">
      <c r="F23" s="14">
        <f>(I22*I15)+(J22*J15)+K22</f>
        <v>1</v>
      </c>
      <c r="G23" s="14">
        <f t="shared" si="1"/>
        <v>1</v>
      </c>
      <c r="H23" s="14">
        <f>K15-G23</f>
        <v>-1</v>
      </c>
      <c r="I23" s="14">
        <f>I22+(H23*I15)</f>
        <v>1</v>
      </c>
      <c r="J23" s="14">
        <f>J22+(H23*J15)</f>
        <v>1</v>
      </c>
      <c r="K23" s="15">
        <f>K22+H23</f>
        <v>0</v>
      </c>
      <c r="L23" s="3"/>
      <c r="M23" s="3"/>
      <c r="N23" s="3"/>
      <c r="O23" s="3"/>
    </row>
    <row r="24" spans="6:15" x14ac:dyDescent="0.25">
      <c r="F24" s="16">
        <f>(I23*I12)+(J23*J12)+K23</f>
        <v>2</v>
      </c>
      <c r="G24" s="16">
        <f t="shared" si="1"/>
        <v>1</v>
      </c>
      <c r="H24" s="16">
        <f>K12-G24</f>
        <v>0</v>
      </c>
      <c r="I24" s="16">
        <f>I23+(H24*I12)</f>
        <v>1</v>
      </c>
      <c r="J24" s="16">
        <f>J23+(H24*J12)</f>
        <v>1</v>
      </c>
      <c r="K24" s="17">
        <f>K23+H24</f>
        <v>0</v>
      </c>
      <c r="L24" s="3"/>
      <c r="M24" s="3"/>
      <c r="N24" s="3"/>
      <c r="O24" s="3"/>
    </row>
    <row r="25" spans="6:15" x14ac:dyDescent="0.25">
      <c r="F25" s="16">
        <f t="shared" ref="F25:F27" si="2">(I24*I13)+(J24*J13)+K24</f>
        <v>1</v>
      </c>
      <c r="G25" s="16">
        <f t="shared" si="1"/>
        <v>1</v>
      </c>
      <c r="H25" s="16">
        <f t="shared" ref="H25:H27" si="3">K13-G25</f>
        <v>0</v>
      </c>
      <c r="I25" s="16">
        <f t="shared" ref="I25:I27" si="4">I24+(H25*I13)</f>
        <v>1</v>
      </c>
      <c r="J25" s="16">
        <f t="shared" ref="J25:J27" si="5">J24+(H25*J13)</f>
        <v>1</v>
      </c>
      <c r="K25" s="17">
        <f t="shared" ref="K25:K30" si="6">K24+H25</f>
        <v>0</v>
      </c>
      <c r="L25" s="3"/>
      <c r="M25" s="3"/>
      <c r="N25" s="3"/>
      <c r="O25" s="3"/>
    </row>
    <row r="26" spans="6:15" x14ac:dyDescent="0.25">
      <c r="F26" s="16">
        <f t="shared" si="2"/>
        <v>1</v>
      </c>
      <c r="G26" s="16">
        <f t="shared" si="1"/>
        <v>1</v>
      </c>
      <c r="H26" s="16">
        <f t="shared" si="3"/>
        <v>0</v>
      </c>
      <c r="I26" s="16">
        <f t="shared" si="4"/>
        <v>1</v>
      </c>
      <c r="J26" s="16">
        <f t="shared" si="5"/>
        <v>1</v>
      </c>
      <c r="K26" s="17">
        <f t="shared" si="6"/>
        <v>0</v>
      </c>
      <c r="L26" s="3"/>
      <c r="M26" s="3"/>
      <c r="N26" s="3"/>
      <c r="O26" s="3"/>
    </row>
    <row r="27" spans="6:15" x14ac:dyDescent="0.25">
      <c r="F27" s="16">
        <f t="shared" si="2"/>
        <v>0</v>
      </c>
      <c r="G27" s="16">
        <f t="shared" si="1"/>
        <v>0</v>
      </c>
      <c r="H27" s="16">
        <f t="shared" si="3"/>
        <v>0</v>
      </c>
      <c r="I27" s="16">
        <f t="shared" si="4"/>
        <v>1</v>
      </c>
      <c r="J27" s="16">
        <f t="shared" si="5"/>
        <v>1</v>
      </c>
      <c r="K27" s="17">
        <f t="shared" si="6"/>
        <v>0</v>
      </c>
      <c r="L27" s="3"/>
      <c r="M27" s="3"/>
      <c r="N27" s="3"/>
      <c r="O27" s="3"/>
    </row>
    <row r="28" spans="6:15" x14ac:dyDescent="0.25">
      <c r="F28" s="18">
        <f>(I27*I12)+(J27*J12)+K27</f>
        <v>2</v>
      </c>
      <c r="G28" s="18">
        <f t="shared" si="1"/>
        <v>1</v>
      </c>
      <c r="H28" s="18">
        <f>K12-G28</f>
        <v>0</v>
      </c>
      <c r="I28" s="18">
        <f>I27+(H28*I12)</f>
        <v>1</v>
      </c>
      <c r="J28" s="18">
        <f>J27+(H28*J12)</f>
        <v>1</v>
      </c>
      <c r="K28" s="19">
        <f t="shared" si="6"/>
        <v>0</v>
      </c>
      <c r="L28" s="3"/>
      <c r="M28" s="3"/>
      <c r="N28" s="3"/>
      <c r="O28" s="3"/>
    </row>
    <row r="29" spans="6:15" x14ac:dyDescent="0.25">
      <c r="F29" s="18">
        <f t="shared" ref="F29:F30" si="7">(I28*I13)+(J28*J13)+K28</f>
        <v>1</v>
      </c>
      <c r="G29" s="18">
        <f t="shared" si="1"/>
        <v>1</v>
      </c>
      <c r="H29" s="18">
        <f t="shared" ref="H29:H30" si="8">K13-G29</f>
        <v>0</v>
      </c>
      <c r="I29" s="18">
        <f t="shared" ref="I29:I30" si="9">I28+(H29*I13)</f>
        <v>1</v>
      </c>
      <c r="J29" s="18">
        <f t="shared" ref="J29:J30" si="10">J28+(H29*J13)</f>
        <v>1</v>
      </c>
      <c r="K29" s="19">
        <f t="shared" si="6"/>
        <v>0</v>
      </c>
      <c r="L29" s="3"/>
      <c r="M29" s="3"/>
      <c r="N29" s="3"/>
      <c r="O29" s="3"/>
    </row>
    <row r="30" spans="6:15" x14ac:dyDescent="0.25">
      <c r="F30" s="18">
        <f t="shared" si="7"/>
        <v>1</v>
      </c>
      <c r="G30" s="18">
        <f t="shared" si="1"/>
        <v>1</v>
      </c>
      <c r="H30" s="18">
        <f t="shared" si="8"/>
        <v>0</v>
      </c>
      <c r="I30" s="18">
        <f t="shared" si="9"/>
        <v>1</v>
      </c>
      <c r="J30" s="18">
        <f t="shared" si="10"/>
        <v>1</v>
      </c>
      <c r="K30" s="19">
        <f t="shared" si="6"/>
        <v>0</v>
      </c>
      <c r="L30" s="3"/>
      <c r="M30" s="3"/>
      <c r="N30" s="3"/>
      <c r="O30" s="3"/>
    </row>
    <row r="31" spans="6:15" x14ac:dyDescent="0.25">
      <c r="F31" s="18">
        <f>(I30*I15)+(J30*J15)+K30</f>
        <v>0</v>
      </c>
      <c r="G31" s="18">
        <f>IF(F31&gt;=1,1,0)</f>
        <v>0</v>
      </c>
      <c r="H31" s="18">
        <f>K15-G31</f>
        <v>0</v>
      </c>
      <c r="I31" s="18">
        <f>I30+(H31*I15)</f>
        <v>1</v>
      </c>
      <c r="J31" s="18">
        <f>J30+(H31*J15)</f>
        <v>1</v>
      </c>
      <c r="K31" s="19">
        <f>K30+H31</f>
        <v>0</v>
      </c>
      <c r="L31" s="3"/>
      <c r="M31" s="3"/>
      <c r="N31" s="3"/>
      <c r="O31" s="3"/>
    </row>
    <row r="32" spans="6:15" x14ac:dyDescent="0.25">
      <c r="F32" s="20">
        <f>(I31*I12)+(J31*J12)+K31</f>
        <v>2</v>
      </c>
      <c r="G32" s="20">
        <f>IF(F32&gt;=1,1,0)</f>
        <v>1</v>
      </c>
      <c r="H32" s="20">
        <f>K12-G32</f>
        <v>0</v>
      </c>
      <c r="I32" s="20">
        <f>I31+(H32*I12)</f>
        <v>1</v>
      </c>
      <c r="J32" s="20">
        <f>J31+(H32*J12)</f>
        <v>1</v>
      </c>
      <c r="K32" s="21">
        <f>K31+H32</f>
        <v>0</v>
      </c>
      <c r="L32" s="3"/>
      <c r="M32" s="3"/>
      <c r="N32" s="3"/>
      <c r="O32" s="3"/>
    </row>
    <row r="33" spans="6:15" x14ac:dyDescent="0.25">
      <c r="F33" s="20">
        <f t="shared" ref="F33:F35" si="11">(I32*I13)+(J32*J13)+K32</f>
        <v>1</v>
      </c>
      <c r="G33" s="20">
        <f t="shared" ref="G33:G51" si="12">IF(F33&gt;=1,1,0)</f>
        <v>1</v>
      </c>
      <c r="H33" s="20">
        <f t="shared" ref="H33:H35" si="13">K13-G33</f>
        <v>0</v>
      </c>
      <c r="I33" s="20">
        <f t="shared" ref="I33:I35" si="14">I32+(H33*I13)</f>
        <v>1</v>
      </c>
      <c r="J33" s="20">
        <f t="shared" ref="J33:J35" si="15">J32+(H33*J13)</f>
        <v>1</v>
      </c>
      <c r="K33" s="21">
        <f t="shared" ref="K33:K42" si="16">K32+H33</f>
        <v>0</v>
      </c>
      <c r="L33" s="3"/>
      <c r="M33" s="3"/>
      <c r="N33" s="3"/>
      <c r="O33" s="3"/>
    </row>
    <row r="34" spans="6:15" x14ac:dyDescent="0.25">
      <c r="F34" s="20">
        <f t="shared" si="11"/>
        <v>1</v>
      </c>
      <c r="G34" s="20">
        <f t="shared" si="12"/>
        <v>1</v>
      </c>
      <c r="H34" s="20">
        <f t="shared" si="13"/>
        <v>0</v>
      </c>
      <c r="I34" s="20">
        <f t="shared" si="14"/>
        <v>1</v>
      </c>
      <c r="J34" s="20">
        <f t="shared" si="15"/>
        <v>1</v>
      </c>
      <c r="K34" s="21">
        <f t="shared" si="16"/>
        <v>0</v>
      </c>
      <c r="L34" s="3"/>
      <c r="M34" s="3"/>
      <c r="N34" s="3"/>
      <c r="O34" s="3"/>
    </row>
    <row r="35" spans="6:15" x14ac:dyDescent="0.25">
      <c r="F35" s="20">
        <f t="shared" si="11"/>
        <v>0</v>
      </c>
      <c r="G35" s="20">
        <f t="shared" si="12"/>
        <v>0</v>
      </c>
      <c r="H35" s="20">
        <f t="shared" si="13"/>
        <v>0</v>
      </c>
      <c r="I35" s="20">
        <f t="shared" si="14"/>
        <v>1</v>
      </c>
      <c r="J35" s="20">
        <f t="shared" si="15"/>
        <v>1</v>
      </c>
      <c r="K35" s="21">
        <f t="shared" si="16"/>
        <v>0</v>
      </c>
      <c r="L35" s="3"/>
      <c r="M35" s="3"/>
      <c r="N35" s="3"/>
      <c r="O35" s="3"/>
    </row>
    <row r="36" spans="6:15" x14ac:dyDescent="0.25">
      <c r="F36" s="22">
        <f>(I35*I12)+(J35*J12)+K35</f>
        <v>2</v>
      </c>
      <c r="G36" s="22">
        <f t="shared" si="12"/>
        <v>1</v>
      </c>
      <c r="H36" s="22">
        <f>K12-G36</f>
        <v>0</v>
      </c>
      <c r="I36" s="22">
        <f>I35+(H36*I12)</f>
        <v>1</v>
      </c>
      <c r="J36" s="22">
        <f>J35+(H36*J12)</f>
        <v>1</v>
      </c>
      <c r="K36" s="23">
        <f t="shared" si="16"/>
        <v>0</v>
      </c>
      <c r="L36" s="3"/>
      <c r="M36" s="3"/>
      <c r="N36" s="3"/>
      <c r="O36" s="3"/>
    </row>
    <row r="37" spans="6:15" x14ac:dyDescent="0.25">
      <c r="F37" s="22">
        <f t="shared" ref="F37:F39" si="17">(I36*I13)+(J36*J13)+K36</f>
        <v>1</v>
      </c>
      <c r="G37" s="22">
        <f t="shared" si="12"/>
        <v>1</v>
      </c>
      <c r="H37" s="22">
        <f t="shared" ref="H37:H39" si="18">K13-G37</f>
        <v>0</v>
      </c>
      <c r="I37" s="22">
        <f t="shared" ref="I37:I39" si="19">I36+(H37*I13)</f>
        <v>1</v>
      </c>
      <c r="J37" s="22">
        <f t="shared" ref="J37:J39" si="20">J36+(H37*J13)</f>
        <v>1</v>
      </c>
      <c r="K37" s="23">
        <f t="shared" si="16"/>
        <v>0</v>
      </c>
      <c r="L37" s="3"/>
      <c r="M37" s="3"/>
      <c r="N37" s="3"/>
      <c r="O37" s="3"/>
    </row>
    <row r="38" spans="6:15" x14ac:dyDescent="0.25">
      <c r="F38" s="22">
        <f t="shared" si="17"/>
        <v>1</v>
      </c>
      <c r="G38" s="22">
        <f t="shared" si="12"/>
        <v>1</v>
      </c>
      <c r="H38" s="22">
        <f t="shared" si="18"/>
        <v>0</v>
      </c>
      <c r="I38" s="22">
        <f t="shared" si="19"/>
        <v>1</v>
      </c>
      <c r="J38" s="22">
        <f t="shared" si="20"/>
        <v>1</v>
      </c>
      <c r="K38" s="23">
        <f t="shared" si="16"/>
        <v>0</v>
      </c>
      <c r="L38" s="3"/>
      <c r="M38" s="3"/>
      <c r="N38" s="3"/>
      <c r="O38" s="3"/>
    </row>
    <row r="39" spans="6:15" x14ac:dyDescent="0.25">
      <c r="F39" s="22">
        <f t="shared" si="17"/>
        <v>0</v>
      </c>
      <c r="G39" s="22">
        <f t="shared" si="12"/>
        <v>0</v>
      </c>
      <c r="H39" s="22">
        <f t="shared" si="18"/>
        <v>0</v>
      </c>
      <c r="I39" s="22">
        <f t="shared" si="19"/>
        <v>1</v>
      </c>
      <c r="J39" s="22">
        <f t="shared" si="20"/>
        <v>1</v>
      </c>
      <c r="K39" s="23">
        <f t="shared" si="16"/>
        <v>0</v>
      </c>
    </row>
    <row r="40" spans="6:15" x14ac:dyDescent="0.25">
      <c r="F40" s="24">
        <f>(I39*I12)+(J39*J12)+K39</f>
        <v>2</v>
      </c>
      <c r="G40" s="24">
        <f t="shared" si="12"/>
        <v>1</v>
      </c>
      <c r="H40" s="24">
        <f>K12-G40</f>
        <v>0</v>
      </c>
      <c r="I40" s="24">
        <f>I39+(H40*I12)</f>
        <v>1</v>
      </c>
      <c r="J40" s="24">
        <f>J39+(H40*J12)</f>
        <v>1</v>
      </c>
      <c r="K40" s="25">
        <f t="shared" si="16"/>
        <v>0</v>
      </c>
    </row>
    <row r="41" spans="6:15" x14ac:dyDescent="0.25">
      <c r="F41" s="24">
        <f t="shared" ref="F41:F43" si="21">(I40*I13)+(J40*J13)+K40</f>
        <v>1</v>
      </c>
      <c r="G41" s="24">
        <f t="shared" si="12"/>
        <v>1</v>
      </c>
      <c r="H41" s="24">
        <f t="shared" ref="H41:H42" si="22">K13-G41</f>
        <v>0</v>
      </c>
      <c r="I41" s="24">
        <f t="shared" ref="I41:I42" si="23">I40+(H41*I13)</f>
        <v>1</v>
      </c>
      <c r="J41" s="24">
        <f t="shared" ref="J41:J42" si="24">J40+(H41*J13)</f>
        <v>1</v>
      </c>
      <c r="K41" s="25">
        <f t="shared" si="16"/>
        <v>0</v>
      </c>
    </row>
    <row r="42" spans="6:15" x14ac:dyDescent="0.25">
      <c r="F42" s="24">
        <f t="shared" si="21"/>
        <v>1</v>
      </c>
      <c r="G42" s="24">
        <f t="shared" si="12"/>
        <v>1</v>
      </c>
      <c r="H42" s="24">
        <f t="shared" si="22"/>
        <v>0</v>
      </c>
      <c r="I42" s="24">
        <f t="shared" si="23"/>
        <v>1</v>
      </c>
      <c r="J42" s="24">
        <f t="shared" si="24"/>
        <v>1</v>
      </c>
      <c r="K42" s="25">
        <f t="shared" si="16"/>
        <v>0</v>
      </c>
    </row>
    <row r="43" spans="6:15" x14ac:dyDescent="0.25">
      <c r="F43" s="24">
        <f t="shared" si="21"/>
        <v>0</v>
      </c>
      <c r="G43" s="24">
        <f t="shared" si="12"/>
        <v>0</v>
      </c>
      <c r="H43" s="24">
        <f>K15-G43</f>
        <v>0</v>
      </c>
      <c r="I43" s="24">
        <f>I42+(H43*I15)</f>
        <v>1</v>
      </c>
      <c r="J43" s="24">
        <f>J42+(H43*J15)</f>
        <v>1</v>
      </c>
      <c r="K43" s="25">
        <f>K42+H43</f>
        <v>0</v>
      </c>
    </row>
    <row r="44" spans="6:15" x14ac:dyDescent="0.25">
      <c r="F44" s="16">
        <f>(I43*I12)+(J43*J12)+K43</f>
        <v>2</v>
      </c>
      <c r="G44" s="16">
        <f t="shared" si="12"/>
        <v>1</v>
      </c>
      <c r="H44" s="16">
        <f>K12-G44</f>
        <v>0</v>
      </c>
      <c r="I44" s="16">
        <f>I43+(H44*I12)</f>
        <v>1</v>
      </c>
      <c r="J44" s="16">
        <f>J43+(H44*J12)</f>
        <v>1</v>
      </c>
      <c r="K44" s="17">
        <f>K43+H44</f>
        <v>0</v>
      </c>
    </row>
    <row r="45" spans="6:15" x14ac:dyDescent="0.25">
      <c r="F45" s="16">
        <f t="shared" ref="F45:F46" si="25">(I44*I13)+(J44*J13)+K44</f>
        <v>1</v>
      </c>
      <c r="G45" s="16">
        <f t="shared" si="12"/>
        <v>1</v>
      </c>
      <c r="H45" s="16">
        <f t="shared" ref="H45:H47" si="26">K13-G45</f>
        <v>0</v>
      </c>
      <c r="I45" s="16">
        <f t="shared" ref="I45:I46" si="27">I44+(H45*I13)</f>
        <v>1</v>
      </c>
      <c r="J45" s="16">
        <f t="shared" ref="J45:J47" si="28">J44+(H45*J13)</f>
        <v>1</v>
      </c>
      <c r="K45" s="17">
        <f t="shared" ref="K45:K47" si="29">K44+H45</f>
        <v>0</v>
      </c>
    </row>
    <row r="46" spans="6:15" x14ac:dyDescent="0.25">
      <c r="F46" s="16">
        <f t="shared" si="25"/>
        <v>1</v>
      </c>
      <c r="G46" s="16">
        <f t="shared" si="12"/>
        <v>1</v>
      </c>
      <c r="H46" s="16">
        <f t="shared" si="26"/>
        <v>0</v>
      </c>
      <c r="I46" s="16">
        <f t="shared" si="27"/>
        <v>1</v>
      </c>
      <c r="J46" s="16">
        <f t="shared" si="28"/>
        <v>1</v>
      </c>
      <c r="K46" s="17">
        <f t="shared" si="29"/>
        <v>0</v>
      </c>
    </row>
    <row r="47" spans="6:15" x14ac:dyDescent="0.25">
      <c r="F47" s="16">
        <f>(I46*I15)+(J46*J15)+K46</f>
        <v>0</v>
      </c>
      <c r="G47" s="16">
        <f t="shared" si="12"/>
        <v>0</v>
      </c>
      <c r="H47" s="16">
        <f t="shared" si="26"/>
        <v>0</v>
      </c>
      <c r="I47" s="16">
        <f>I46+(H47*I15)</f>
        <v>1</v>
      </c>
      <c r="J47" s="16">
        <f t="shared" si="28"/>
        <v>1</v>
      </c>
      <c r="K47" s="17">
        <f t="shared" si="29"/>
        <v>0</v>
      </c>
    </row>
    <row r="48" spans="6:15" x14ac:dyDescent="0.25">
      <c r="F48" s="26">
        <f>(I47*I12)+(J47*J12)+K47</f>
        <v>2</v>
      </c>
      <c r="G48" s="26">
        <f t="shared" si="12"/>
        <v>1</v>
      </c>
      <c r="H48" s="26">
        <f>K12-G48</f>
        <v>0</v>
      </c>
      <c r="I48" s="26">
        <f>I47+(H48*I12)</f>
        <v>1</v>
      </c>
      <c r="J48" s="26">
        <f>J47+(H48*J12)</f>
        <v>1</v>
      </c>
      <c r="K48" s="27">
        <f>K47+H48</f>
        <v>0</v>
      </c>
    </row>
    <row r="49" spans="6:11" x14ac:dyDescent="0.25">
      <c r="F49" s="26">
        <f t="shared" ref="F49:F51" si="30">(I48*I13)+(J48*J13)+K48</f>
        <v>1</v>
      </c>
      <c r="G49" s="26">
        <f t="shared" si="12"/>
        <v>1</v>
      </c>
      <c r="H49" s="26">
        <f t="shared" ref="H49:H51" si="31">K13-G49</f>
        <v>0</v>
      </c>
      <c r="I49" s="26">
        <f t="shared" ref="I49:I51" si="32">I48+(H49*I13)</f>
        <v>1</v>
      </c>
      <c r="J49" s="26">
        <f t="shared" ref="J49:J51" si="33">J48+(H49*J13)</f>
        <v>1</v>
      </c>
      <c r="K49" s="27">
        <f t="shared" ref="K49:K51" si="34">K48+H49</f>
        <v>0</v>
      </c>
    </row>
    <row r="50" spans="6:11" x14ac:dyDescent="0.25">
      <c r="F50" s="26">
        <f t="shared" si="30"/>
        <v>1</v>
      </c>
      <c r="G50" s="26">
        <f t="shared" si="12"/>
        <v>1</v>
      </c>
      <c r="H50" s="26">
        <f t="shared" si="31"/>
        <v>0</v>
      </c>
      <c r="I50" s="26">
        <f t="shared" si="32"/>
        <v>1</v>
      </c>
      <c r="J50" s="26">
        <f t="shared" si="33"/>
        <v>1</v>
      </c>
      <c r="K50" s="27">
        <f t="shared" si="34"/>
        <v>0</v>
      </c>
    </row>
    <row r="51" spans="6:11" x14ac:dyDescent="0.25">
      <c r="F51" s="26">
        <f t="shared" si="30"/>
        <v>0</v>
      </c>
      <c r="G51" s="26">
        <f t="shared" si="12"/>
        <v>0</v>
      </c>
      <c r="H51" s="26">
        <f t="shared" si="31"/>
        <v>0</v>
      </c>
      <c r="I51" s="26">
        <f t="shared" si="32"/>
        <v>1</v>
      </c>
      <c r="J51" s="26">
        <f t="shared" si="33"/>
        <v>1</v>
      </c>
      <c r="K51" s="27">
        <f t="shared" si="34"/>
        <v>0</v>
      </c>
    </row>
  </sheetData>
  <sheetProtection algorithmName="SHA-512" hashValue="2PaQ8fSHjQ9+WMphmgqZoU1Wu87odtZLZ82kjyyG6XRMpSZNKXS72sVNepj6/8X1hOISHawRMIuzetZeXM8/Mg==" saltValue="VbzAM2KUtiIiQkqbGgjqog==" spinCount="100000" sheet="1" objects="1" scenarios="1"/>
  <protectedRanges>
    <protectedRange sqref="G12:G14" name="Rango2"/>
    <protectedRange sqref="I12:L15" name="Rango1"/>
  </protectedRanges>
  <mergeCells count="5">
    <mergeCell ref="A5:O7"/>
    <mergeCell ref="F11:G11"/>
    <mergeCell ref="I10:J10"/>
    <mergeCell ref="K10:L10"/>
    <mergeCell ref="A9:D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Neurona artificial</vt:lpstr>
      <vt:lpstr>Red perceptron conceptos</vt:lpstr>
      <vt:lpstr>Red perceptron calculos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Manuel Rodriguez</cp:lastModifiedBy>
  <dcterms:created xsi:type="dcterms:W3CDTF">2021-11-24T22:42:36Z</dcterms:created>
  <dcterms:modified xsi:type="dcterms:W3CDTF">2021-12-15T21:54:08Z</dcterms:modified>
</cp:coreProperties>
</file>