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 SAN JOSE\CLASES\3 - LENGUAJE AUTOMATAS INTE ARTIFICIAL\CLASES\"/>
    </mc:Choice>
  </mc:AlternateContent>
  <bookViews>
    <workbookView xWindow="0" yWindow="0" windowWidth="20490" windowHeight="7350" activeTab="3"/>
  </bookViews>
  <sheets>
    <sheet name="Automata" sheetId="1" r:id="rId1"/>
    <sheet name="Hoja1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H14" i="1" l="1"/>
  <c r="H15" i="1"/>
  <c r="H16" i="1"/>
  <c r="H13" i="1"/>
  <c r="D13" i="1"/>
  <c r="E16" i="1" l="1"/>
  <c r="E15" i="1"/>
  <c r="E14" i="1"/>
  <c r="E13" i="1"/>
  <c r="F13" i="1" s="1"/>
  <c r="G13" i="1" s="1"/>
  <c r="D15" i="1"/>
  <c r="D16" i="1"/>
  <c r="D14" i="1"/>
  <c r="F16" i="1" l="1"/>
  <c r="G16" i="1" s="1"/>
  <c r="F14" i="1"/>
  <c r="G14" i="1" s="1"/>
  <c r="F15" i="1"/>
  <c r="G15" i="1" s="1"/>
</calcChain>
</file>

<file path=xl/sharedStrings.xml><?xml version="1.0" encoding="utf-8"?>
<sst xmlns="http://schemas.openxmlformats.org/spreadsheetml/2006/main" count="100" uniqueCount="60">
  <si>
    <t>Entrada 1</t>
  </si>
  <si>
    <t>Entrada 2</t>
  </si>
  <si>
    <t>Salida esperada</t>
  </si>
  <si>
    <t>BIAS</t>
  </si>
  <si>
    <t>Multiplicacion</t>
  </si>
  <si>
    <t>Operación</t>
  </si>
  <si>
    <t>Salida obtenida</t>
  </si>
  <si>
    <t>variable 1</t>
  </si>
  <si>
    <t>variable 2</t>
  </si>
  <si>
    <t>∂</t>
  </si>
  <si>
    <t>{q0 , 1}</t>
  </si>
  <si>
    <t>{q0, 0} = q1</t>
  </si>
  <si>
    <t>{q1, 0}= q1</t>
  </si>
  <si>
    <t>{q1,1}=q2</t>
  </si>
  <si>
    <t>{q2, 0}= q2</t>
  </si>
  <si>
    <t>{q2, 1}= q2</t>
  </si>
  <si>
    <t>q0</t>
  </si>
  <si>
    <t>q1</t>
  </si>
  <si>
    <t>q2</t>
  </si>
  <si>
    <t>w=</t>
  </si>
  <si>
    <t>{q0, w} =q2</t>
  </si>
  <si>
    <t>tr ext</t>
  </si>
  <si>
    <t>DETERMINISTA</t>
  </si>
  <si>
    <t>NO DETERMINISTA</t>
  </si>
  <si>
    <t>ELEMINACION DE ESTADOS</t>
  </si>
  <si>
    <r>
      <t xml:space="preserve">A={Q, </t>
    </r>
    <r>
      <rPr>
        <sz val="16"/>
        <color theme="1"/>
        <rFont val="Calibri"/>
        <family val="2"/>
      </rPr>
      <t>∑, ∂, q0, F}</t>
    </r>
  </si>
  <si>
    <t>{q0, q1}</t>
  </si>
  <si>
    <t>{q1, q2}</t>
  </si>
  <si>
    <t>{q0 , 0}</t>
  </si>
  <si>
    <t>={q0, q1}</t>
  </si>
  <si>
    <t>{q0, 1} = q0</t>
  </si>
  <si>
    <t>{q1, 1}= q3</t>
  </si>
  <si>
    <t>{q0,0}= {q0, q1}</t>
  </si>
  <si>
    <t>{q3, 0}= {q4}</t>
  </si>
  <si>
    <t>{q0, 0} = {q0, q1}</t>
  </si>
  <si>
    <t>{q1, 0} = {q2, q3}</t>
  </si>
  <si>
    <t>{q1,0100} ={q0,q1,q2,q3,q5}</t>
  </si>
  <si>
    <t>{q3, 0} = {q4}</t>
  </si>
  <si>
    <t>q2 = { 1+0}q2 + ∂</t>
  </si>
  <si>
    <t>x = r x + s</t>
  </si>
  <si>
    <t>q2 = { 1+0}*</t>
  </si>
  <si>
    <t>q2 = 1q2 + 0q2 + ∂</t>
  </si>
  <si>
    <t>q1 = 1q1 + 0q2</t>
  </si>
  <si>
    <t>q1 = 1* (0q2)</t>
  </si>
  <si>
    <t>q1 = 1* (0(1 + 0)*)</t>
  </si>
  <si>
    <t>q0 = 0q0 + 1q1</t>
  </si>
  <si>
    <t>q0 = 0* (1q1)</t>
  </si>
  <si>
    <t>q0 = 0*(1 (1*(0(1 + 0)*)))</t>
  </si>
  <si>
    <t>q0 = aq1</t>
  </si>
  <si>
    <t>q2 = cq2 + bq3</t>
  </si>
  <si>
    <r>
      <t xml:space="preserve">q3 = cq4 + </t>
    </r>
    <r>
      <rPr>
        <sz val="16"/>
        <color theme="1"/>
        <rFont val="Calibri"/>
        <family val="2"/>
      </rPr>
      <t>∂</t>
    </r>
  </si>
  <si>
    <t>q4 =bq4 + aq3</t>
  </si>
  <si>
    <t>q1 = bq2 + aq3</t>
  </si>
  <si>
    <t>q4 = b* + aq3</t>
  </si>
  <si>
    <t>q3 = ( c b* a) q3 + ∂</t>
  </si>
  <si>
    <t>q3 = ( c b* a)*</t>
  </si>
  <si>
    <t>q2 = c * b ( c b* a)*</t>
  </si>
  <si>
    <t>q1 = (b c* b + a) (c b* a)*</t>
  </si>
  <si>
    <t>q0 = a (b c* b + a) (c b* a)*</t>
  </si>
  <si>
    <t>a (b c* b + a) (c b* a)*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</si>
</sst>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rgb="FFFF0000"/>
      <name val="Calibri"/>
      <family val="2"/>
      <scheme val="minor"/>
    </font>
    <font>
      <sz val="18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7" fillId="0" borderId="0" xfId="0" applyFont="1"/>
    <xf numFmtId="0" fontId="4" fillId="0" borderId="0" xfId="0" applyFont="1"/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" fontId="12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</xdr:row>
      <xdr:rowOff>0</xdr:rowOff>
    </xdr:from>
    <xdr:to>
      <xdr:col>7</xdr:col>
      <xdr:colOff>236358</xdr:colOff>
      <xdr:row>8</xdr:row>
      <xdr:rowOff>95250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571500"/>
          <a:ext cx="3036708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</xdr:row>
      <xdr:rowOff>38100</xdr:rowOff>
    </xdr:from>
    <xdr:to>
      <xdr:col>16</xdr:col>
      <xdr:colOff>513784</xdr:colOff>
      <xdr:row>8</xdr:row>
      <xdr:rowOff>47468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419100"/>
          <a:ext cx="4523809" cy="1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1</xdr:row>
      <xdr:rowOff>180975</xdr:rowOff>
    </xdr:from>
    <xdr:to>
      <xdr:col>26</xdr:col>
      <xdr:colOff>723382</xdr:colOff>
      <xdr:row>8</xdr:row>
      <xdr:rowOff>47462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6875" y="371475"/>
          <a:ext cx="4142857" cy="1304762"/>
        </a:xfrm>
        <a:prstGeom prst="rect">
          <a:avLst/>
        </a:prstGeom>
      </xdr:spPr>
    </xdr:pic>
    <xdr:clientData/>
  </xdr:twoCellAnchor>
  <xdr:twoCellAnchor editAs="oneCell">
    <xdr:from>
      <xdr:col>27</xdr:col>
      <xdr:colOff>95249</xdr:colOff>
      <xdr:row>6</xdr:row>
      <xdr:rowOff>15230</xdr:rowOff>
    </xdr:from>
    <xdr:to>
      <xdr:col>33</xdr:col>
      <xdr:colOff>470007</xdr:colOff>
      <xdr:row>14</xdr:row>
      <xdr:rowOff>274266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73599" y="1158230"/>
          <a:ext cx="4213333" cy="219261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247650</xdr:rowOff>
    </xdr:from>
    <xdr:to>
      <xdr:col>45</xdr:col>
      <xdr:colOff>190500</xdr:colOff>
      <xdr:row>21</xdr:row>
      <xdr:rowOff>46216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8300" y="2838450"/>
          <a:ext cx="3476625" cy="2456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28575</xdr:rowOff>
    </xdr:from>
    <xdr:to>
      <xdr:col>6</xdr:col>
      <xdr:colOff>323268</xdr:colOff>
      <xdr:row>11</xdr:row>
      <xdr:rowOff>75956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19075"/>
          <a:ext cx="4657143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314326</xdr:colOff>
      <xdr:row>1</xdr:row>
      <xdr:rowOff>76200</xdr:rowOff>
    </xdr:from>
    <xdr:to>
      <xdr:col>13</xdr:col>
      <xdr:colOff>428626</xdr:colOff>
      <xdr:row>12</xdr:row>
      <xdr:rowOff>170139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6" y="266700"/>
          <a:ext cx="4686300" cy="21894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466724</xdr:colOff>
      <xdr:row>1</xdr:row>
      <xdr:rowOff>0</xdr:rowOff>
    </xdr:from>
    <xdr:to>
      <xdr:col>20</xdr:col>
      <xdr:colOff>532761</xdr:colOff>
      <xdr:row>12</xdr:row>
      <xdr:rowOff>102376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4724" y="190500"/>
          <a:ext cx="4638037" cy="219787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28</xdr:col>
      <xdr:colOff>94667</xdr:colOff>
      <xdr:row>14</xdr:row>
      <xdr:rowOff>161619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00" y="381000"/>
          <a:ext cx="4666667" cy="24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190499</xdr:rowOff>
    </xdr:from>
    <xdr:to>
      <xdr:col>35</xdr:col>
      <xdr:colOff>742234</xdr:colOff>
      <xdr:row>14</xdr:row>
      <xdr:rowOff>180974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98000" y="380999"/>
          <a:ext cx="5314234" cy="246697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43</xdr:col>
      <xdr:colOff>142286</xdr:colOff>
      <xdr:row>13</xdr:row>
      <xdr:rowOff>47357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94000" y="381000"/>
          <a:ext cx="4714286" cy="2142857"/>
        </a:xfrm>
        <a:prstGeom prst="rect">
          <a:avLst/>
        </a:prstGeom>
      </xdr:spPr>
    </xdr:pic>
    <xdr:clientData/>
  </xdr:twoCellAnchor>
  <xdr:twoCellAnchor editAs="oneCell">
    <xdr:from>
      <xdr:col>43</xdr:col>
      <xdr:colOff>752475</xdr:colOff>
      <xdr:row>1</xdr:row>
      <xdr:rowOff>180976</xdr:rowOff>
    </xdr:from>
    <xdr:to>
      <xdr:col>47</xdr:col>
      <xdr:colOff>323850</xdr:colOff>
      <xdr:row>11</xdr:row>
      <xdr:rowOff>159394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18475" y="371476"/>
          <a:ext cx="2619375" cy="1883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9</xdr:col>
      <xdr:colOff>389619</xdr:colOff>
      <xdr:row>32</xdr:row>
      <xdr:rowOff>132952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48000"/>
          <a:ext cx="7247619" cy="3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7</xdr:col>
      <xdr:colOff>751734</xdr:colOff>
      <xdr:row>11</xdr:row>
      <xdr:rowOff>104519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52400"/>
          <a:ext cx="5923809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133350</xdr:rowOff>
    </xdr:from>
    <xdr:to>
      <xdr:col>8</xdr:col>
      <xdr:colOff>56406</xdr:colOff>
      <xdr:row>21</xdr:row>
      <xdr:rowOff>142683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609850"/>
          <a:ext cx="5952381" cy="1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6</xdr:col>
      <xdr:colOff>666095</xdr:colOff>
      <xdr:row>7</xdr:row>
      <xdr:rowOff>133120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5238095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opLeftCell="AC12" workbookViewId="0">
      <selection activeCell="AI21" sqref="AI21"/>
    </sheetView>
  </sheetViews>
  <sheetFormatPr baseColWidth="10" defaultRowHeight="15" x14ac:dyDescent="0.25"/>
  <cols>
    <col min="3" max="3" width="15.5703125" customWidth="1"/>
    <col min="7" max="7" width="15.140625" customWidth="1"/>
    <col min="8" max="8" width="14.85546875" bestFit="1" customWidth="1"/>
    <col min="9" max="9" width="9.140625" customWidth="1"/>
    <col min="10" max="10" width="4.7109375" customWidth="1"/>
    <col min="11" max="11" width="14" customWidth="1"/>
    <col min="12" max="12" width="7.7109375" customWidth="1"/>
    <col min="13" max="13" width="9.140625" customWidth="1"/>
    <col min="14" max="14" width="7.85546875" customWidth="1"/>
    <col min="15" max="15" width="9.42578125" customWidth="1"/>
    <col min="16" max="16" width="7.85546875" customWidth="1"/>
    <col min="17" max="17" width="9" customWidth="1"/>
    <col min="18" max="18" width="5.28515625" customWidth="1"/>
    <col min="19" max="19" width="5.5703125" customWidth="1"/>
    <col min="20" max="20" width="5.7109375" customWidth="1"/>
    <col min="21" max="21" width="5.5703125" customWidth="1"/>
    <col min="22" max="22" width="6.85546875" customWidth="1"/>
    <col min="23" max="23" width="8.42578125" customWidth="1"/>
    <col min="24" max="24" width="7" customWidth="1"/>
    <col min="25" max="25" width="8.28515625" customWidth="1"/>
    <col min="26" max="26" width="9.28515625" customWidth="1"/>
    <col min="29" max="29" width="9.5703125" customWidth="1"/>
    <col min="30" max="30" width="9.140625" customWidth="1"/>
    <col min="31" max="31" width="9.28515625" customWidth="1"/>
    <col min="32" max="32" width="8.7109375" customWidth="1"/>
    <col min="33" max="33" width="9.42578125" customWidth="1"/>
    <col min="36" max="36" width="6" customWidth="1"/>
    <col min="37" max="38" width="8.7109375" customWidth="1"/>
    <col min="39" max="39" width="8.5703125" customWidth="1"/>
    <col min="40" max="40" width="6.28515625" customWidth="1"/>
    <col min="41" max="42" width="8" customWidth="1"/>
    <col min="43" max="43" width="8.28515625" customWidth="1"/>
    <col min="44" max="44" width="9.85546875" customWidth="1"/>
    <col min="45" max="45" width="8.85546875" customWidth="1"/>
  </cols>
  <sheetData>
    <row r="1" spans="1:42" x14ac:dyDescent="0.25">
      <c r="A1" s="2" t="s">
        <v>0</v>
      </c>
      <c r="B1" s="2" t="s">
        <v>1</v>
      </c>
      <c r="C1" s="2" t="s">
        <v>2</v>
      </c>
      <c r="K1" s="25" t="s">
        <v>22</v>
      </c>
      <c r="L1" s="25"/>
      <c r="M1" s="25"/>
      <c r="N1" s="25"/>
      <c r="O1" s="25"/>
      <c r="V1" s="25" t="s">
        <v>23</v>
      </c>
      <c r="W1" s="25"/>
      <c r="X1" s="25"/>
      <c r="Y1" s="25"/>
      <c r="Z1" s="25"/>
    </row>
    <row r="2" spans="1:42" x14ac:dyDescent="0.25">
      <c r="A2" s="1">
        <v>0</v>
      </c>
      <c r="B2" s="1">
        <v>0</v>
      </c>
      <c r="C2" s="1">
        <v>0</v>
      </c>
    </row>
    <row r="3" spans="1:42" x14ac:dyDescent="0.25">
      <c r="A3" s="1">
        <v>0</v>
      </c>
      <c r="B3" s="1">
        <v>1</v>
      </c>
      <c r="C3" s="1">
        <v>0</v>
      </c>
    </row>
    <row r="4" spans="1:42" ht="23.25" x14ac:dyDescent="0.25">
      <c r="A4" s="1">
        <v>1</v>
      </c>
      <c r="B4" s="1">
        <v>0</v>
      </c>
      <c r="C4" s="1">
        <v>0</v>
      </c>
      <c r="AC4" s="11">
        <v>0</v>
      </c>
      <c r="AD4" s="11">
        <v>0</v>
      </c>
      <c r="AE4" s="11">
        <v>1</v>
      </c>
      <c r="AF4" s="11">
        <v>0</v>
      </c>
      <c r="AG4" s="11">
        <v>1</v>
      </c>
    </row>
    <row r="5" spans="1:42" x14ac:dyDescent="0.25">
      <c r="A5" s="1">
        <v>1</v>
      </c>
      <c r="B5" s="1">
        <v>1</v>
      </c>
      <c r="C5" s="1">
        <v>1</v>
      </c>
    </row>
    <row r="7" spans="1:42" x14ac:dyDescent="0.25">
      <c r="A7" s="1" t="s">
        <v>3</v>
      </c>
      <c r="B7" s="2">
        <v>1</v>
      </c>
    </row>
    <row r="8" spans="1:42" x14ac:dyDescent="0.25">
      <c r="A8" s="1" t="s">
        <v>7</v>
      </c>
      <c r="B8" s="2">
        <f ca="1">RANDBETWEEN(0,1)</f>
        <v>1</v>
      </c>
    </row>
    <row r="9" spans="1:42" x14ac:dyDescent="0.25">
      <c r="A9" s="1" t="s">
        <v>8</v>
      </c>
      <c r="B9" s="2">
        <f ca="1">RANDBETWEEN(0,1)</f>
        <v>1</v>
      </c>
    </row>
    <row r="10" spans="1:42" x14ac:dyDescent="0.25">
      <c r="K10">
        <v>100101</v>
      </c>
    </row>
    <row r="11" spans="1:42" ht="22.5" customHeight="1" x14ac:dyDescent="0.25">
      <c r="M11" s="1"/>
      <c r="N11" s="9">
        <v>0</v>
      </c>
      <c r="O11" s="9">
        <v>1</v>
      </c>
      <c r="T11" s="1"/>
      <c r="U11" s="9">
        <v>0</v>
      </c>
      <c r="V11" s="9">
        <v>1</v>
      </c>
      <c r="X11" s="1"/>
      <c r="Y11" s="9">
        <v>0</v>
      </c>
      <c r="Z11" s="9">
        <v>1</v>
      </c>
    </row>
    <row r="12" spans="1:42" ht="23.25" x14ac:dyDescent="0.35">
      <c r="D12" s="24" t="s">
        <v>4</v>
      </c>
      <c r="E12" s="24"/>
      <c r="F12" s="3" t="s">
        <v>5</v>
      </c>
      <c r="G12" s="4" t="s">
        <v>6</v>
      </c>
      <c r="H12" s="5" t="s">
        <v>2</v>
      </c>
      <c r="J12" s="6" t="s">
        <v>9</v>
      </c>
      <c r="K12" s="7" t="s">
        <v>10</v>
      </c>
      <c r="M12" s="9" t="s">
        <v>16</v>
      </c>
      <c r="N12" s="9" t="s">
        <v>17</v>
      </c>
      <c r="O12" s="9" t="s">
        <v>16</v>
      </c>
      <c r="T12" s="9" t="s">
        <v>16</v>
      </c>
      <c r="U12" s="9" t="s">
        <v>16</v>
      </c>
      <c r="V12" s="9" t="s">
        <v>16</v>
      </c>
      <c r="X12" s="9" t="s">
        <v>17</v>
      </c>
      <c r="Y12" s="9" t="s">
        <v>16</v>
      </c>
      <c r="Z12" s="9" t="s">
        <v>18</v>
      </c>
      <c r="AK12" s="11">
        <v>0</v>
      </c>
      <c r="AL12" s="17">
        <v>1</v>
      </c>
      <c r="AM12" s="20">
        <v>0</v>
      </c>
      <c r="AN12" s="16">
        <v>0</v>
      </c>
    </row>
    <row r="13" spans="1:42" ht="23.25" x14ac:dyDescent="0.35">
      <c r="D13" s="1">
        <f ca="1">$B$8*A2</f>
        <v>0</v>
      </c>
      <c r="E13" s="1">
        <f ca="1">$B$8*B2</f>
        <v>0</v>
      </c>
      <c r="F13" s="1">
        <f ca="1">D13*E13</f>
        <v>0</v>
      </c>
      <c r="G13" s="1">
        <f ca="1">IF(F13&lt;=0,0,1)</f>
        <v>0</v>
      </c>
      <c r="H13" s="1">
        <f>C2</f>
        <v>0</v>
      </c>
      <c r="J13" s="6" t="s">
        <v>9</v>
      </c>
      <c r="K13" s="7" t="s">
        <v>11</v>
      </c>
      <c r="M13" s="9" t="s">
        <v>17</v>
      </c>
      <c r="N13" s="9" t="s">
        <v>17</v>
      </c>
      <c r="O13" s="9" t="s">
        <v>18</v>
      </c>
      <c r="T13" s="9"/>
      <c r="U13" s="9" t="s">
        <v>17</v>
      </c>
      <c r="V13" s="9"/>
      <c r="X13" s="9"/>
      <c r="Y13" s="1"/>
      <c r="Z13" s="9" t="s">
        <v>18</v>
      </c>
    </row>
    <row r="14" spans="1:42" ht="23.25" x14ac:dyDescent="0.35">
      <c r="D14" s="1">
        <f t="shared" ref="D14:D16" ca="1" si="0">$B$8*A3</f>
        <v>0</v>
      </c>
      <c r="E14" s="1">
        <f t="shared" ref="E14:E16" ca="1" si="1">$B$8*B3</f>
        <v>1</v>
      </c>
      <c r="F14" s="1">
        <f t="shared" ref="F14:F16" ca="1" si="2">D14*E14</f>
        <v>0</v>
      </c>
      <c r="G14" s="1">
        <f t="shared" ref="G14:G16" ca="1" si="3">IF(F14&lt;=0,0,1)</f>
        <v>0</v>
      </c>
      <c r="H14" s="1">
        <f t="shared" ref="H14:H16" si="4">C3</f>
        <v>0</v>
      </c>
      <c r="J14" s="6" t="s">
        <v>9</v>
      </c>
      <c r="K14" s="7" t="s">
        <v>12</v>
      </c>
      <c r="M14" s="9" t="s">
        <v>18</v>
      </c>
      <c r="N14" s="9" t="s">
        <v>18</v>
      </c>
      <c r="O14" s="9" t="s">
        <v>18</v>
      </c>
      <c r="T14" s="9"/>
      <c r="U14" s="9"/>
      <c r="V14" s="9"/>
      <c r="AJ14" s="6" t="s">
        <v>9</v>
      </c>
      <c r="AK14" s="14" t="s">
        <v>28</v>
      </c>
      <c r="AL14" s="14" t="s">
        <v>29</v>
      </c>
      <c r="AM14" s="15"/>
      <c r="AN14" s="26" t="s">
        <v>25</v>
      </c>
      <c r="AO14" s="26"/>
      <c r="AP14" s="26"/>
    </row>
    <row r="15" spans="1:42" ht="23.25" x14ac:dyDescent="0.35">
      <c r="D15" s="1">
        <f t="shared" ca="1" si="0"/>
        <v>1</v>
      </c>
      <c r="E15" s="1">
        <f t="shared" ca="1" si="1"/>
        <v>0</v>
      </c>
      <c r="F15" s="1">
        <f t="shared" ca="1" si="2"/>
        <v>0</v>
      </c>
      <c r="G15" s="1">
        <f t="shared" ca="1" si="3"/>
        <v>0</v>
      </c>
      <c r="H15" s="1">
        <f t="shared" si="4"/>
        <v>0</v>
      </c>
      <c r="J15" s="6" t="s">
        <v>9</v>
      </c>
      <c r="K15" s="7" t="s">
        <v>13</v>
      </c>
      <c r="N15" s="8"/>
      <c r="O15" s="8"/>
      <c r="AJ15" s="6" t="s">
        <v>9</v>
      </c>
      <c r="AK15" s="18" t="s">
        <v>30</v>
      </c>
      <c r="AL15" s="19"/>
    </row>
    <row r="16" spans="1:42" ht="23.25" x14ac:dyDescent="0.35">
      <c r="D16" s="1">
        <f t="shared" ca="1" si="0"/>
        <v>1</v>
      </c>
      <c r="E16" s="1">
        <f t="shared" ca="1" si="1"/>
        <v>1</v>
      </c>
      <c r="F16" s="1">
        <f t="shared" ca="1" si="2"/>
        <v>1</v>
      </c>
      <c r="G16" s="1">
        <f t="shared" ca="1" si="3"/>
        <v>1</v>
      </c>
      <c r="H16" s="1">
        <f t="shared" si="4"/>
        <v>1</v>
      </c>
      <c r="J16" s="6" t="s">
        <v>9</v>
      </c>
      <c r="K16" s="7" t="s">
        <v>14</v>
      </c>
      <c r="L16" s="10" t="s">
        <v>19</v>
      </c>
      <c r="M16" s="10">
        <v>1</v>
      </c>
      <c r="N16" s="10">
        <v>1</v>
      </c>
      <c r="O16" s="10">
        <v>0</v>
      </c>
      <c r="P16" s="10">
        <v>1</v>
      </c>
      <c r="Q16" s="10">
        <v>0</v>
      </c>
      <c r="AJ16" s="6" t="s">
        <v>9</v>
      </c>
      <c r="AK16" s="18" t="s">
        <v>31</v>
      </c>
      <c r="AL16" s="19"/>
      <c r="AN16" s="6" t="s">
        <v>9</v>
      </c>
      <c r="AO16" t="s">
        <v>36</v>
      </c>
    </row>
    <row r="17" spans="9:38" ht="23.25" x14ac:dyDescent="0.35">
      <c r="J17" s="6" t="s">
        <v>9</v>
      </c>
      <c r="K17" s="7" t="s">
        <v>15</v>
      </c>
      <c r="L17" s="10" t="s">
        <v>19</v>
      </c>
      <c r="M17" s="13" t="s">
        <v>16</v>
      </c>
      <c r="N17" s="9" t="s">
        <v>16</v>
      </c>
      <c r="O17" s="9" t="s">
        <v>17</v>
      </c>
      <c r="P17" s="9" t="s">
        <v>18</v>
      </c>
      <c r="Q17" s="9" t="s">
        <v>18</v>
      </c>
      <c r="U17" t="s">
        <v>26</v>
      </c>
      <c r="AJ17" s="6" t="s">
        <v>9</v>
      </c>
      <c r="AK17" s="21" t="s">
        <v>32</v>
      </c>
      <c r="AL17" s="22"/>
    </row>
    <row r="18" spans="9:38" ht="23.25" x14ac:dyDescent="0.35">
      <c r="K18" s="7"/>
      <c r="U18" t="s">
        <v>26</v>
      </c>
      <c r="AJ18" s="6" t="s">
        <v>9</v>
      </c>
      <c r="AK18" s="21" t="s">
        <v>33</v>
      </c>
      <c r="AL18" s="22"/>
    </row>
    <row r="19" spans="9:38" ht="23.25" customHeight="1" x14ac:dyDescent="0.35">
      <c r="I19" s="26" t="s">
        <v>25</v>
      </c>
      <c r="J19" s="26"/>
      <c r="K19" s="26"/>
      <c r="U19" t="s">
        <v>27</v>
      </c>
      <c r="AJ19" s="6" t="s">
        <v>9</v>
      </c>
      <c r="AK19" s="23" t="s">
        <v>34</v>
      </c>
      <c r="AL19" s="23"/>
    </row>
    <row r="20" spans="9:38" ht="23.25" x14ac:dyDescent="0.35">
      <c r="I20" t="s">
        <v>21</v>
      </c>
      <c r="J20" s="6" t="s">
        <v>9</v>
      </c>
      <c r="K20" s="12" t="s">
        <v>20</v>
      </c>
      <c r="AJ20" s="6" t="s">
        <v>9</v>
      </c>
      <c r="AK20" s="23" t="s">
        <v>35</v>
      </c>
      <c r="AL20" s="23"/>
    </row>
    <row r="21" spans="9:38" ht="23.25" x14ac:dyDescent="0.35">
      <c r="AJ21" s="6" t="s">
        <v>9</v>
      </c>
      <c r="AK21" s="23" t="s">
        <v>37</v>
      </c>
      <c r="AL21" s="23"/>
    </row>
    <row r="22" spans="9:38" ht="23.25" x14ac:dyDescent="0.35">
      <c r="AJ22" s="6"/>
      <c r="AK22" s="23"/>
      <c r="AL22" s="23"/>
    </row>
  </sheetData>
  <mergeCells count="5">
    <mergeCell ref="D12:E12"/>
    <mergeCell ref="V1:Z1"/>
    <mergeCell ref="K1:O1"/>
    <mergeCell ref="I19:K19"/>
    <mergeCell ref="AN14:A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"/>
  <sheetViews>
    <sheetView workbookViewId="0">
      <selection activeCell="A17" sqref="A17"/>
    </sheetView>
  </sheetViews>
  <sheetFormatPr baseColWidth="10" defaultRowHeight="15" x14ac:dyDescent="0.25"/>
  <sheetData>
    <row r="1" spans="26:26" x14ac:dyDescent="0.25">
      <c r="Z1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J23"/>
  <sheetViews>
    <sheetView topLeftCell="B9" zoomScale="120" zoomScaleNormal="120" workbookViewId="0">
      <selection activeCell="J14" sqref="J14"/>
    </sheetView>
  </sheetViews>
  <sheetFormatPr baseColWidth="10" defaultRowHeight="15" x14ac:dyDescent="0.25"/>
  <cols>
    <col min="10" max="10" width="42" customWidth="1"/>
  </cols>
  <sheetData>
    <row r="13" spans="10:10" x14ac:dyDescent="0.25">
      <c r="J13" t="s">
        <v>39</v>
      </c>
    </row>
    <row r="14" spans="10:10" x14ac:dyDescent="0.25">
      <c r="J14" t="s">
        <v>41</v>
      </c>
    </row>
    <row r="15" spans="10:10" x14ac:dyDescent="0.25">
      <c r="J15" t="s">
        <v>38</v>
      </c>
    </row>
    <row r="16" spans="10:10" x14ac:dyDescent="0.25">
      <c r="J16" t="s">
        <v>40</v>
      </c>
    </row>
    <row r="17" spans="10:10" x14ac:dyDescent="0.25">
      <c r="J17" t="s">
        <v>39</v>
      </c>
    </row>
    <row r="18" spans="10:10" x14ac:dyDescent="0.25">
      <c r="J18" t="s">
        <v>42</v>
      </c>
    </row>
    <row r="19" spans="10:10" x14ac:dyDescent="0.25">
      <c r="J19" t="s">
        <v>43</v>
      </c>
    </row>
    <row r="20" spans="10:10" x14ac:dyDescent="0.25">
      <c r="J20" s="27" t="s">
        <v>44</v>
      </c>
    </row>
    <row r="21" spans="10:10" x14ac:dyDescent="0.25">
      <c r="J21" t="s">
        <v>45</v>
      </c>
    </row>
    <row r="22" spans="10:10" x14ac:dyDescent="0.25">
      <c r="J22" t="s">
        <v>46</v>
      </c>
    </row>
    <row r="23" spans="10:10" x14ac:dyDescent="0.25">
      <c r="J23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0"/>
  <sheetViews>
    <sheetView tabSelected="1" workbookViewId="0">
      <selection activeCell="I5" sqref="I5"/>
    </sheetView>
  </sheetViews>
  <sheetFormatPr baseColWidth="10" defaultRowHeight="15" x14ac:dyDescent="0.25"/>
  <cols>
    <col min="8" max="8" width="27.7109375" customWidth="1"/>
    <col min="9" max="9" width="46" customWidth="1"/>
  </cols>
  <sheetData>
    <row r="2" spans="8:9" ht="21" x14ac:dyDescent="0.35">
      <c r="H2" s="28" t="s">
        <v>48</v>
      </c>
      <c r="I2" s="28" t="s">
        <v>51</v>
      </c>
    </row>
    <row r="3" spans="8:9" ht="21" x14ac:dyDescent="0.35">
      <c r="H3" s="28" t="s">
        <v>52</v>
      </c>
      <c r="I3" s="28" t="s">
        <v>53</v>
      </c>
    </row>
    <row r="4" spans="8:9" ht="21" x14ac:dyDescent="0.35">
      <c r="H4" s="28" t="s">
        <v>49</v>
      </c>
      <c r="I4" s="28" t="s">
        <v>54</v>
      </c>
    </row>
    <row r="5" spans="8:9" ht="21" x14ac:dyDescent="0.35">
      <c r="H5" s="28" t="s">
        <v>50</v>
      </c>
      <c r="I5" s="28" t="s">
        <v>55</v>
      </c>
    </row>
    <row r="6" spans="8:9" ht="21" x14ac:dyDescent="0.35">
      <c r="H6" s="28" t="s">
        <v>51</v>
      </c>
      <c r="I6" s="28" t="s">
        <v>56</v>
      </c>
    </row>
    <row r="7" spans="8:9" ht="21" x14ac:dyDescent="0.35">
      <c r="H7" s="28"/>
      <c r="I7" s="28" t="s">
        <v>57</v>
      </c>
    </row>
    <row r="8" spans="8:9" ht="21" x14ac:dyDescent="0.35">
      <c r="H8" s="28"/>
      <c r="I8" s="29" t="s">
        <v>58</v>
      </c>
    </row>
    <row r="9" spans="8:9" ht="21" x14ac:dyDescent="0.35">
      <c r="H9" s="28"/>
      <c r="I9" s="30" t="s">
        <v>59</v>
      </c>
    </row>
    <row r="10" spans="8:9" ht="21" x14ac:dyDescent="0.35">
      <c r="H10" s="28"/>
      <c r="I10" s="28"/>
    </row>
    <row r="11" spans="8:9" ht="21" x14ac:dyDescent="0.35">
      <c r="H11" s="28"/>
      <c r="I11" s="7"/>
    </row>
    <row r="12" spans="8:9" ht="21" x14ac:dyDescent="0.35">
      <c r="H12" s="28"/>
      <c r="I12" s="7"/>
    </row>
    <row r="13" spans="8:9" ht="21" x14ac:dyDescent="0.35">
      <c r="H13" s="28"/>
    </row>
    <row r="14" spans="8:9" ht="21" x14ac:dyDescent="0.35">
      <c r="H14" s="28"/>
    </row>
    <row r="15" spans="8:9" ht="21" x14ac:dyDescent="0.35">
      <c r="H15" s="28"/>
    </row>
    <row r="16" spans="8:9" ht="21" x14ac:dyDescent="0.35">
      <c r="H16" s="28"/>
    </row>
    <row r="17" spans="8:8" ht="21" x14ac:dyDescent="0.35">
      <c r="H17" s="28"/>
    </row>
    <row r="18" spans="8:8" ht="21" x14ac:dyDescent="0.35">
      <c r="H18" s="28"/>
    </row>
    <row r="19" spans="8:8" ht="21" x14ac:dyDescent="0.35">
      <c r="H19" s="28"/>
    </row>
    <row r="20" spans="8:8" ht="21" x14ac:dyDescent="0.35">
      <c r="H20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Automata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David Torres Garcia</dc:creator>
  <cp:lastModifiedBy>Edwin David Torres Garcia</cp:lastModifiedBy>
  <dcterms:created xsi:type="dcterms:W3CDTF">2022-02-23T12:44:46Z</dcterms:created>
  <dcterms:modified xsi:type="dcterms:W3CDTF">2022-03-17T02:51:31Z</dcterms:modified>
</cp:coreProperties>
</file>