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75" windowWidth="18915" windowHeight="11820"/>
  </bookViews>
  <sheets>
    <sheet name="Hoja1" sheetId="1" r:id="rId1"/>
    <sheet name="Hoja2" sheetId="2" r:id="rId2"/>
    <sheet name="Hoja3" sheetId="3" r:id="rId3"/>
  </sheets>
  <calcPr calcId="144525"/>
</workbook>
</file>

<file path=xl/calcChain.xml><?xml version="1.0" encoding="utf-8"?>
<calcChain xmlns="http://schemas.openxmlformats.org/spreadsheetml/2006/main">
  <c r="D33" i="1" l="1"/>
  <c r="D34" i="1"/>
  <c r="D35" i="1"/>
  <c r="D36" i="1"/>
  <c r="D32" i="1"/>
  <c r="D25" i="1"/>
  <c r="D26" i="1"/>
  <c r="D27" i="1"/>
  <c r="D28" i="1"/>
  <c r="D24" i="1"/>
  <c r="B37" i="1"/>
  <c r="B29" i="1"/>
  <c r="B17" i="1"/>
  <c r="B9" i="1"/>
  <c r="D13" i="1"/>
  <c r="D14" i="1"/>
  <c r="D15" i="1"/>
  <c r="D16" i="1"/>
  <c r="D12" i="1"/>
  <c r="D17" i="1" s="1"/>
  <c r="D5" i="1"/>
  <c r="D6" i="1"/>
  <c r="D7" i="1"/>
  <c r="D8" i="1"/>
  <c r="D4" i="1"/>
  <c r="D37" i="1" l="1"/>
  <c r="D29" i="1"/>
  <c r="D9" i="1"/>
  <c r="B39" i="1"/>
  <c r="B19" i="1"/>
  <c r="D39" i="1" l="1"/>
</calcChain>
</file>

<file path=xl/sharedStrings.xml><?xml version="1.0" encoding="utf-8"?>
<sst xmlns="http://schemas.openxmlformats.org/spreadsheetml/2006/main" count="42" uniqueCount="35">
  <si>
    <t>Factor Crítico de Exito</t>
  </si>
  <si>
    <t>Calificación</t>
  </si>
  <si>
    <t>Calificación Ponderada</t>
  </si>
  <si>
    <t>VALOR PONDERADO</t>
  </si>
  <si>
    <t>OPORTUNIDADES</t>
  </si>
  <si>
    <t>subtotal OPORTUNIDADES</t>
  </si>
  <si>
    <t>AMENAZAS</t>
  </si>
  <si>
    <t>subtotal AMENAZAS</t>
  </si>
  <si>
    <t>MEFE</t>
  </si>
  <si>
    <t>Empresa de construcciones y obras urbanas CY S.A. ubicada en el centro de la ciudad con 2 bodegas de abastecimiento y acopio en la zona industrial, ha implementado nuevos equipos de trabajo dividiendo su organigrama de forma horizontal y además estructuró y puso en marcha el plan de desarrollo, capacitación y promoción para sus colaboradores. La empresa cuenta con inventario de materia prima e infraestructura que le permite otorgar facilidades de pago a sus clientes nuevos y antiguos por lo que se ha convertido en muy atractiva para una posible alianza comercial con una multinacional. Sin embargo el sector cada vez es mas competitivo, han surgido nuevas empresas con precios mas bajos y los costos de las exportaciones han incrementado el precio de las materias primas. Por otro lado hay nuevas opciones de urbanización en la zona y las ventas online le han permitido explorar un nuevo grupo de clientes que le permiten ampliar sus posibilidades. Por otro lado el gobierno ha implementado nuevos subsidios y excepciones para empresas similares, esto debido a que empresas como la que es considerada como su competencia directa tiene problemas económicos serios.</t>
  </si>
  <si>
    <t>ALIANZA CON  MULTINACIONAL</t>
  </si>
  <si>
    <t>NUEVAS OPCIONES DE URBANIZACION</t>
  </si>
  <si>
    <t>INCREMENTO VENTAS POR INTERNET</t>
  </si>
  <si>
    <t>AYUDAS DEL GOBIERNO</t>
  </si>
  <si>
    <t>COMPETENCIA TIENE PROBLEMAS</t>
  </si>
  <si>
    <t>NUEVOS COMPETIDORES</t>
  </si>
  <si>
    <t>AUMENTO EN PRECIO MATERIAS PRIMAS</t>
  </si>
  <si>
    <t>PRECIOS MAS BAJOS EN EL MERCADO</t>
  </si>
  <si>
    <t xml:space="preserve">CRISIS ECONOMICA </t>
  </si>
  <si>
    <t>DEMANDA MAS BAJA</t>
  </si>
  <si>
    <t>Valor O PONDERACION</t>
  </si>
  <si>
    <t>MEFI</t>
  </si>
  <si>
    <t>DEBILIDADES</t>
  </si>
  <si>
    <t>FORTALEZAS</t>
  </si>
  <si>
    <t>La galería de arte Pintarte, cuenta con un equipo de trabajo excepcionalmente capacitado y que ha venido desarrollando grandes habilidades y eficiencia en sus actividades, lo que ha logrado un compromiso inigualable con la marca y ha permitido que sus colaboradores puedan expresarle a sus clientes la creatividad y personalización en los productos a través de su trabajo.
También ha implementado estrategias de pago para permitir a los clientes que sus obras de arte sean mas accesibles para cualquier persona.
Sin embargo sus procesos y decisiones administrativas son bastante empíricas, no cuenta con experiencia ni manejo del mercado digital y sus productos no ofrecen un catalogo diverso ni de mayor calidad,</t>
  </si>
  <si>
    <t>PROCESOS ADMINIST. EMPIRICOS</t>
  </si>
  <si>
    <t>NO VENTAS POR INTERNET</t>
  </si>
  <si>
    <t>NO TIENE REDES SOCIALES NI PAGINA WEB</t>
  </si>
  <si>
    <t>CATALOGO ES POCO DIVERSO</t>
  </si>
  <si>
    <t>BAJA CALIDAD EN SU CATALOGO</t>
  </si>
  <si>
    <t>EQUIPO DE TRABAJO CAPACITADO</t>
  </si>
  <si>
    <t>COMPROMISO CON LA MARCA</t>
  </si>
  <si>
    <t>PRODUCTOS CREATIVOS</t>
  </si>
  <si>
    <t>FACILIDADES DE PAGO</t>
  </si>
  <si>
    <t>AMBIENTE LABORAL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</si>
</sst>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vertical="center"/>
    </xf>
    <xf numFmtId="0" fontId="1" fillId="2" borderId="1" xfId="0" applyFont="1" applyFill="1" applyBorder="1" applyAlignment="1">
      <alignment vertical="center" wrapText="1"/>
    </xf>
    <xf numFmtId="0" fontId="0" fillId="2" borderId="1" xfId="0" applyFill="1" applyBorder="1" applyAlignment="1">
      <alignment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3"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1" xfId="0" applyFont="1" applyFill="1" applyBorder="1" applyAlignment="1">
      <alignment horizontal="center" vertical="center" wrapText="1"/>
    </xf>
    <xf numFmtId="0" fontId="0" fillId="0" borderId="2" xfId="0" applyBorder="1" applyAlignment="1">
      <alignment horizontal="left" vertical="top" wrapText="1"/>
    </xf>
    <xf numFmtId="0" fontId="0" fillId="0" borderId="3" xfId="0" applyBorder="1"/>
    <xf numFmtId="2" fontId="0" fillId="0" borderId="1" xfId="0" applyNumberFormat="1" applyBorder="1"/>
    <xf numFmtId="0" fontId="0" fillId="0" borderId="2" xfId="0" applyBorder="1" applyAlignment="1">
      <alignment wrapText="1"/>
    </xf>
    <xf numFmtId="2" fontId="0" fillId="0" borderId="3" xfId="0" applyNumberFormat="1" applyBorder="1"/>
    <xf numFmtId="0" fontId="1" fillId="2" borderId="2" xfId="0" applyFont="1" applyFill="1" applyBorder="1" applyAlignment="1"/>
    <xf numFmtId="0" fontId="1" fillId="2" borderId="6" xfId="0" applyFont="1" applyFill="1" applyBorder="1" applyAlignment="1"/>
    <xf numFmtId="2" fontId="1" fillId="2" borderId="3" xfId="0" applyNumberFormat="1" applyFont="1" applyFill="1" applyBorder="1" applyAlignment="1"/>
    <xf numFmtId="0" fontId="1" fillId="2" borderId="1" xfId="0" applyFont="1" applyFill="1" applyBorder="1" applyAlignment="1">
      <alignment wrapText="1"/>
    </xf>
    <xf numFmtId="2" fontId="2" fillId="0" borderId="3"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19" zoomScale="145" zoomScaleNormal="145" workbookViewId="0">
      <selection activeCell="D6" sqref="D6"/>
    </sheetView>
  </sheetViews>
  <sheetFormatPr baseColWidth="10" defaultRowHeight="15" x14ac:dyDescent="0.25"/>
  <cols>
    <col min="1" max="1" width="32.140625" customWidth="1"/>
    <col min="2" max="2" width="14.42578125" customWidth="1"/>
    <col min="5" max="5" width="7.85546875" customWidth="1"/>
    <col min="6" max="6" width="6.5703125" customWidth="1"/>
  </cols>
  <sheetData>
    <row r="1" spans="1:9" x14ac:dyDescent="0.25">
      <c r="A1" s="10" t="s">
        <v>8</v>
      </c>
      <c r="B1" s="10"/>
      <c r="C1" s="10"/>
      <c r="D1" s="10"/>
    </row>
    <row r="2" spans="1:9" ht="39.75" customHeight="1" x14ac:dyDescent="0.25">
      <c r="A2" s="5" t="s">
        <v>0</v>
      </c>
      <c r="B2" s="4" t="s">
        <v>20</v>
      </c>
      <c r="C2" s="5" t="s">
        <v>1</v>
      </c>
      <c r="D2" s="6" t="s">
        <v>2</v>
      </c>
      <c r="E2" s="11" t="s">
        <v>9</v>
      </c>
      <c r="F2" s="12"/>
      <c r="G2" s="12"/>
      <c r="H2" s="12"/>
      <c r="I2" s="12"/>
    </row>
    <row r="3" spans="1:9" ht="12.75" customHeight="1" x14ac:dyDescent="0.25">
      <c r="A3" s="15" t="s">
        <v>4</v>
      </c>
      <c r="B3" s="15"/>
      <c r="C3" s="15"/>
      <c r="D3" s="15"/>
      <c r="E3" s="11"/>
      <c r="F3" s="12"/>
      <c r="G3" s="12"/>
      <c r="H3" s="12"/>
      <c r="I3" s="12"/>
    </row>
    <row r="4" spans="1:9" ht="15" customHeight="1" x14ac:dyDescent="0.25">
      <c r="A4" s="2" t="s">
        <v>10</v>
      </c>
      <c r="B4" s="18">
        <v>0.1</v>
      </c>
      <c r="C4" s="1">
        <v>3</v>
      </c>
      <c r="D4" s="18">
        <f>+B4*C4</f>
        <v>0.30000000000000004</v>
      </c>
      <c r="E4" s="11"/>
      <c r="F4" s="12"/>
      <c r="G4" s="12"/>
      <c r="H4" s="12"/>
      <c r="I4" s="12"/>
    </row>
    <row r="5" spans="1:9" ht="30" x14ac:dyDescent="0.25">
      <c r="A5" s="2" t="s">
        <v>11</v>
      </c>
      <c r="B5" s="18">
        <v>0.1</v>
      </c>
      <c r="C5" s="1">
        <v>3</v>
      </c>
      <c r="D5" s="18">
        <f>+B5*C5</f>
        <v>0.30000000000000004</v>
      </c>
      <c r="E5" s="11"/>
      <c r="F5" s="12"/>
      <c r="G5" s="12"/>
      <c r="H5" s="12"/>
      <c r="I5" s="12"/>
    </row>
    <row r="6" spans="1:9" ht="30" x14ac:dyDescent="0.25">
      <c r="A6" s="2" t="s">
        <v>12</v>
      </c>
      <c r="B6" s="18">
        <v>0.1</v>
      </c>
      <c r="C6" s="1">
        <v>4</v>
      </c>
      <c r="D6" s="18">
        <f>+B6*C6</f>
        <v>0.4</v>
      </c>
      <c r="E6" s="11"/>
      <c r="F6" s="12"/>
      <c r="G6" s="12"/>
      <c r="H6" s="12"/>
      <c r="I6" s="12"/>
    </row>
    <row r="7" spans="1:9" x14ac:dyDescent="0.25">
      <c r="A7" s="2" t="s">
        <v>13</v>
      </c>
      <c r="B7" s="1">
        <v>0.09</v>
      </c>
      <c r="C7" s="1">
        <v>4</v>
      </c>
      <c r="D7" s="1">
        <f>+B7*C7</f>
        <v>0.36</v>
      </c>
      <c r="E7" s="11"/>
      <c r="F7" s="12"/>
      <c r="G7" s="12"/>
      <c r="H7" s="12"/>
      <c r="I7" s="12"/>
    </row>
    <row r="8" spans="1:9" ht="13.5" customHeight="1" x14ac:dyDescent="0.25">
      <c r="A8" s="3" t="s">
        <v>14</v>
      </c>
      <c r="B8" s="18">
        <v>0.1</v>
      </c>
      <c r="C8" s="1">
        <v>4</v>
      </c>
      <c r="D8" s="18">
        <f>+B8*C8</f>
        <v>0.4</v>
      </c>
      <c r="E8" s="11"/>
      <c r="F8" s="12"/>
      <c r="G8" s="12"/>
      <c r="H8" s="12"/>
      <c r="I8" s="12"/>
    </row>
    <row r="9" spans="1:9" ht="13.5" customHeight="1" x14ac:dyDescent="0.25">
      <c r="A9" s="16"/>
      <c r="B9" s="20">
        <f>SUM(B4:B8)</f>
        <v>0.49</v>
      </c>
      <c r="C9" s="17"/>
      <c r="D9" s="1">
        <f>SUM(D4:D8)</f>
        <v>1.7599999999999998</v>
      </c>
      <c r="E9" s="11"/>
      <c r="F9" s="12"/>
      <c r="G9" s="12"/>
      <c r="H9" s="12"/>
      <c r="I9" s="12"/>
    </row>
    <row r="10" spans="1:9" x14ac:dyDescent="0.25">
      <c r="A10" s="8" t="s">
        <v>5</v>
      </c>
      <c r="B10" s="9"/>
      <c r="C10" s="9"/>
      <c r="D10" s="7"/>
      <c r="E10" s="11"/>
      <c r="F10" s="12"/>
      <c r="G10" s="12"/>
      <c r="H10" s="12"/>
      <c r="I10" s="12"/>
    </row>
    <row r="11" spans="1:9" x14ac:dyDescent="0.25">
      <c r="A11" s="13" t="s">
        <v>6</v>
      </c>
      <c r="B11" s="14"/>
      <c r="C11" s="14"/>
      <c r="D11" s="14"/>
      <c r="E11" s="11"/>
      <c r="F11" s="12"/>
      <c r="G11" s="12"/>
      <c r="H11" s="12"/>
      <c r="I11" s="12"/>
    </row>
    <row r="12" spans="1:9" x14ac:dyDescent="0.25">
      <c r="A12" s="2" t="s">
        <v>15</v>
      </c>
      <c r="B12" s="1">
        <v>0.11</v>
      </c>
      <c r="C12" s="1">
        <v>2</v>
      </c>
      <c r="D12" s="1">
        <f>+C12*B12</f>
        <v>0.22</v>
      </c>
      <c r="E12" s="11"/>
      <c r="F12" s="12"/>
      <c r="G12" s="12"/>
      <c r="H12" s="12"/>
      <c r="I12" s="12"/>
    </row>
    <row r="13" spans="1:9" ht="30" x14ac:dyDescent="0.25">
      <c r="A13" s="2" t="s">
        <v>16</v>
      </c>
      <c r="B13" s="1">
        <v>0.09</v>
      </c>
      <c r="C13" s="1">
        <v>1</v>
      </c>
      <c r="D13" s="1">
        <f>+C13*B13</f>
        <v>0.09</v>
      </c>
      <c r="E13" s="11"/>
      <c r="F13" s="12"/>
      <c r="G13" s="12"/>
      <c r="H13" s="12"/>
      <c r="I13" s="12"/>
    </row>
    <row r="14" spans="1:9" ht="30" x14ac:dyDescent="0.25">
      <c r="A14" s="2" t="s">
        <v>17</v>
      </c>
      <c r="B14" s="1">
        <v>0.12</v>
      </c>
      <c r="C14" s="1">
        <v>1</v>
      </c>
      <c r="D14" s="1">
        <f>+C14*B14</f>
        <v>0.12</v>
      </c>
      <c r="E14" s="11"/>
      <c r="F14" s="12"/>
      <c r="G14" s="12"/>
      <c r="H14" s="12"/>
      <c r="I14" s="12"/>
    </row>
    <row r="15" spans="1:9" x14ac:dyDescent="0.25">
      <c r="A15" s="2" t="s">
        <v>18</v>
      </c>
      <c r="B15" s="18">
        <v>0.1</v>
      </c>
      <c r="C15" s="1">
        <v>2</v>
      </c>
      <c r="D15" s="18">
        <f>+C15*B15</f>
        <v>0.2</v>
      </c>
      <c r="E15" s="11"/>
      <c r="F15" s="12"/>
      <c r="G15" s="12"/>
      <c r="H15" s="12"/>
      <c r="I15" s="12"/>
    </row>
    <row r="16" spans="1:9" x14ac:dyDescent="0.25">
      <c r="A16" s="2" t="s">
        <v>19</v>
      </c>
      <c r="B16" s="1">
        <v>0.09</v>
      </c>
      <c r="C16" s="1">
        <v>2</v>
      </c>
      <c r="D16" s="1">
        <f>+C16*B16</f>
        <v>0.18</v>
      </c>
      <c r="E16" s="11"/>
      <c r="F16" s="12"/>
      <c r="G16" s="12"/>
      <c r="H16" s="12"/>
      <c r="I16" s="12"/>
    </row>
    <row r="17" spans="1:9" x14ac:dyDescent="0.25">
      <c r="A17" s="19"/>
      <c r="B17" s="17">
        <f>SUM(B12:B16)</f>
        <v>0.51</v>
      </c>
      <c r="C17" s="17"/>
      <c r="D17" s="1">
        <f>SUM(D12:D16)</f>
        <v>0.81</v>
      </c>
      <c r="E17" s="11"/>
      <c r="F17" s="12"/>
      <c r="G17" s="12"/>
      <c r="H17" s="12"/>
      <c r="I17" s="12"/>
    </row>
    <row r="18" spans="1:9" x14ac:dyDescent="0.25">
      <c r="A18" s="8" t="s">
        <v>7</v>
      </c>
      <c r="B18" s="9"/>
      <c r="C18" s="9"/>
      <c r="D18" s="24"/>
      <c r="E18" s="11"/>
      <c r="F18" s="12"/>
      <c r="G18" s="12"/>
      <c r="H18" s="12"/>
      <c r="I18" s="12"/>
    </row>
    <row r="19" spans="1:9" x14ac:dyDescent="0.25">
      <c r="A19" s="21" t="s">
        <v>3</v>
      </c>
      <c r="B19" s="23">
        <f>+B9+B17</f>
        <v>1</v>
      </c>
      <c r="C19" s="22"/>
      <c r="D19" s="24">
        <v>2.57</v>
      </c>
      <c r="E19" s="11"/>
      <c r="F19" s="12"/>
      <c r="G19" s="12"/>
      <c r="H19" s="12"/>
      <c r="I19" s="12"/>
    </row>
    <row r="21" spans="1:9" x14ac:dyDescent="0.25">
      <c r="A21" s="10" t="s">
        <v>21</v>
      </c>
      <c r="B21" s="10"/>
      <c r="C21" s="10"/>
      <c r="D21" s="10"/>
    </row>
    <row r="22" spans="1:9" ht="30" x14ac:dyDescent="0.25">
      <c r="A22" s="5" t="s">
        <v>0</v>
      </c>
      <c r="B22" s="4" t="s">
        <v>20</v>
      </c>
      <c r="C22" s="5" t="s">
        <v>1</v>
      </c>
      <c r="D22" s="6" t="s">
        <v>2</v>
      </c>
      <c r="E22" s="11" t="s">
        <v>24</v>
      </c>
      <c r="F22" s="12"/>
      <c r="G22" s="12"/>
      <c r="H22" s="12"/>
      <c r="I22" s="12"/>
    </row>
    <row r="23" spans="1:9" x14ac:dyDescent="0.25">
      <c r="A23" s="15" t="s">
        <v>22</v>
      </c>
      <c r="B23" s="15"/>
      <c r="C23" s="15"/>
      <c r="D23" s="15"/>
      <c r="E23" s="11"/>
      <c r="F23" s="12"/>
      <c r="G23" s="12"/>
      <c r="H23" s="12"/>
      <c r="I23" s="12"/>
    </row>
    <row r="24" spans="1:9" x14ac:dyDescent="0.25">
      <c r="A24" s="2" t="s">
        <v>25</v>
      </c>
      <c r="B24" s="18">
        <v>0.09</v>
      </c>
      <c r="C24" s="1">
        <v>2</v>
      </c>
      <c r="D24" s="18">
        <f>+C24*B24</f>
        <v>0.18</v>
      </c>
      <c r="E24" s="11"/>
      <c r="F24" s="12"/>
      <c r="G24" s="12"/>
      <c r="H24" s="12"/>
      <c r="I24" s="12"/>
    </row>
    <row r="25" spans="1:9" x14ac:dyDescent="0.25">
      <c r="A25" s="2" t="s">
        <v>26</v>
      </c>
      <c r="B25" s="18">
        <v>0.09</v>
      </c>
      <c r="C25" s="1">
        <v>2</v>
      </c>
      <c r="D25" s="18">
        <f t="shared" ref="D25:D28" si="0">+C25*B25</f>
        <v>0.18</v>
      </c>
      <c r="E25" s="11"/>
      <c r="F25" s="12"/>
      <c r="G25" s="12"/>
      <c r="H25" s="12"/>
      <c r="I25" s="12"/>
    </row>
    <row r="26" spans="1:9" ht="30" x14ac:dyDescent="0.25">
      <c r="A26" s="2" t="s">
        <v>27</v>
      </c>
      <c r="B26" s="18">
        <v>0.15</v>
      </c>
      <c r="C26" s="1">
        <v>1</v>
      </c>
      <c r="D26" s="18">
        <f t="shared" si="0"/>
        <v>0.15</v>
      </c>
      <c r="E26" s="11"/>
      <c r="F26" s="12"/>
      <c r="G26" s="12"/>
      <c r="H26" s="12"/>
      <c r="I26" s="12"/>
    </row>
    <row r="27" spans="1:9" x14ac:dyDescent="0.25">
      <c r="A27" s="2" t="s">
        <v>28</v>
      </c>
      <c r="B27" s="1">
        <v>0.05</v>
      </c>
      <c r="C27" s="1">
        <v>1</v>
      </c>
      <c r="D27" s="18">
        <f t="shared" si="0"/>
        <v>0.05</v>
      </c>
      <c r="E27" s="11"/>
      <c r="F27" s="12"/>
      <c r="G27" s="12"/>
      <c r="H27" s="12"/>
      <c r="I27" s="12"/>
    </row>
    <row r="28" spans="1:9" x14ac:dyDescent="0.25">
      <c r="A28" s="3" t="s">
        <v>29</v>
      </c>
      <c r="B28" s="18">
        <v>0.09</v>
      </c>
      <c r="C28" s="1">
        <v>1</v>
      </c>
      <c r="D28" s="18">
        <f t="shared" si="0"/>
        <v>0.09</v>
      </c>
      <c r="E28" s="11"/>
      <c r="F28" s="12"/>
      <c r="G28" s="12"/>
      <c r="H28" s="12"/>
      <c r="I28" s="12"/>
    </row>
    <row r="29" spans="1:9" x14ac:dyDescent="0.25">
      <c r="A29" s="16"/>
      <c r="B29" s="25">
        <f>SUM(B24:B28)</f>
        <v>0.47</v>
      </c>
      <c r="C29" s="17"/>
      <c r="D29" s="1">
        <f>SUM(D24:D28)</f>
        <v>0.65</v>
      </c>
      <c r="E29" s="11"/>
      <c r="F29" s="12"/>
      <c r="G29" s="12"/>
      <c r="H29" s="12"/>
      <c r="I29" s="12"/>
    </row>
    <row r="30" spans="1:9" x14ac:dyDescent="0.25">
      <c r="A30" s="8" t="s">
        <v>5</v>
      </c>
      <c r="B30" s="9"/>
      <c r="C30" s="9"/>
      <c r="D30" s="7"/>
      <c r="E30" s="11"/>
      <c r="F30" s="12"/>
      <c r="G30" s="12"/>
      <c r="H30" s="12"/>
      <c r="I30" s="12"/>
    </row>
    <row r="31" spans="1:9" x14ac:dyDescent="0.25">
      <c r="A31" s="13" t="s">
        <v>23</v>
      </c>
      <c r="B31" s="14"/>
      <c r="C31" s="14"/>
      <c r="D31" s="14"/>
      <c r="E31" s="11"/>
      <c r="F31" s="12"/>
      <c r="G31" s="12"/>
      <c r="H31" s="12"/>
      <c r="I31" s="12"/>
    </row>
    <row r="32" spans="1:9" x14ac:dyDescent="0.25">
      <c r="A32" s="2" t="s">
        <v>30</v>
      </c>
      <c r="B32" s="18">
        <v>0.1</v>
      </c>
      <c r="C32" s="1">
        <v>4</v>
      </c>
      <c r="D32" s="18">
        <f>+C32*B32</f>
        <v>0.4</v>
      </c>
      <c r="E32" s="11"/>
      <c r="F32" s="12"/>
      <c r="G32" s="12"/>
      <c r="H32" s="12"/>
      <c r="I32" s="12"/>
    </row>
    <row r="33" spans="1:9" x14ac:dyDescent="0.25">
      <c r="A33" s="2" t="s">
        <v>31</v>
      </c>
      <c r="B33" s="18">
        <v>0.15</v>
      </c>
      <c r="C33" s="1">
        <v>4</v>
      </c>
      <c r="D33" s="18">
        <f t="shared" ref="D33:D36" si="1">+C33*B33</f>
        <v>0.6</v>
      </c>
      <c r="E33" s="11"/>
      <c r="F33" s="12"/>
      <c r="G33" s="12"/>
      <c r="H33" s="12"/>
      <c r="I33" s="12"/>
    </row>
    <row r="34" spans="1:9" x14ac:dyDescent="0.25">
      <c r="A34" s="2" t="s">
        <v>32</v>
      </c>
      <c r="B34" s="18">
        <v>0.1</v>
      </c>
      <c r="C34" s="1">
        <v>4</v>
      </c>
      <c r="D34" s="18">
        <f t="shared" si="1"/>
        <v>0.4</v>
      </c>
      <c r="E34" s="11"/>
      <c r="F34" s="12"/>
      <c r="G34" s="12"/>
      <c r="H34" s="12"/>
      <c r="I34" s="12"/>
    </row>
    <row r="35" spans="1:9" x14ac:dyDescent="0.25">
      <c r="A35" s="2" t="s">
        <v>33</v>
      </c>
      <c r="B35" s="18">
        <v>0.09</v>
      </c>
      <c r="C35" s="1">
        <v>3</v>
      </c>
      <c r="D35" s="18">
        <f t="shared" si="1"/>
        <v>0.27</v>
      </c>
      <c r="E35" s="11"/>
      <c r="F35" s="12"/>
      <c r="G35" s="12"/>
      <c r="H35" s="12"/>
      <c r="I35" s="12"/>
    </row>
    <row r="36" spans="1:9" x14ac:dyDescent="0.25">
      <c r="A36" s="2" t="s">
        <v>34</v>
      </c>
      <c r="B36" s="18">
        <v>0.09</v>
      </c>
      <c r="C36" s="1">
        <v>3</v>
      </c>
      <c r="D36" s="18">
        <f t="shared" si="1"/>
        <v>0.27</v>
      </c>
      <c r="E36" s="11"/>
      <c r="F36" s="12"/>
      <c r="G36" s="12"/>
      <c r="H36" s="12"/>
      <c r="I36" s="12"/>
    </row>
    <row r="37" spans="1:9" x14ac:dyDescent="0.25">
      <c r="A37" s="19"/>
      <c r="B37" s="25">
        <f>SUM(B32:B36)</f>
        <v>0.52999999999999992</v>
      </c>
      <c r="C37" s="17"/>
      <c r="D37" s="1">
        <f>SUM(D32:D36)</f>
        <v>1.94</v>
      </c>
      <c r="E37" s="11"/>
      <c r="F37" s="12"/>
      <c r="G37" s="12"/>
      <c r="H37" s="12"/>
      <c r="I37" s="12"/>
    </row>
    <row r="38" spans="1:9" x14ac:dyDescent="0.25">
      <c r="A38" s="8" t="s">
        <v>7</v>
      </c>
      <c r="B38" s="9"/>
      <c r="C38" s="9"/>
      <c r="D38" s="24"/>
      <c r="E38" s="11"/>
      <c r="F38" s="12"/>
      <c r="G38" s="12"/>
      <c r="H38" s="12"/>
      <c r="I38" s="12"/>
    </row>
    <row r="39" spans="1:9" x14ac:dyDescent="0.25">
      <c r="A39" s="21" t="s">
        <v>3</v>
      </c>
      <c r="B39" s="23">
        <f>+B29+B37</f>
        <v>0.99999999999999989</v>
      </c>
      <c r="C39" s="22"/>
      <c r="D39" s="24">
        <f>+D29+D37</f>
        <v>2.59</v>
      </c>
      <c r="E39" s="11"/>
      <c r="F39" s="12"/>
      <c r="G39" s="12"/>
      <c r="H39" s="12"/>
      <c r="I39" s="12"/>
    </row>
  </sheetData>
  <mergeCells count="12">
    <mergeCell ref="A23:D23"/>
    <mergeCell ref="A30:C30"/>
    <mergeCell ref="A31:D31"/>
    <mergeCell ref="A38:C38"/>
    <mergeCell ref="E22:I39"/>
    <mergeCell ref="A1:D1"/>
    <mergeCell ref="E2:I19"/>
    <mergeCell ref="A21:D21"/>
    <mergeCell ref="A3:D3"/>
    <mergeCell ref="A11:D11"/>
    <mergeCell ref="A10:C10"/>
    <mergeCell ref="A18:C18"/>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CLIENTE</dc:creator>
  <cp:lastModifiedBy>CLIENTE</cp:lastModifiedBy>
  <dcterms:created xsi:type="dcterms:W3CDTF">2022-09-05T16:12:46Z</dcterms:created>
  <dcterms:modified xsi:type="dcterms:W3CDTF">2022-09-07T00:50:30Z</dcterms:modified>
</cp:coreProperties>
</file>