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MEGA\Fundacion San Jose\Probabilidad y Estadística\Semana 7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7" i="1"/>
  <c r="D9" i="1"/>
  <c r="D8" i="1"/>
  <c r="D10" i="1"/>
  <c r="D11" i="1"/>
  <c r="D12" i="1"/>
  <c r="D7" i="1"/>
  <c r="C10" i="1"/>
  <c r="C11" i="1"/>
  <c r="C12" i="1"/>
  <c r="C8" i="1"/>
  <c r="C9" i="1"/>
  <c r="C13" i="1"/>
  <c r="C14" i="1"/>
  <c r="C15" i="1"/>
  <c r="C7" i="1"/>
  <c r="H7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4" i="1"/>
  <c r="D13" i="1" l="1"/>
  <c r="D14" i="1"/>
  <c r="D15" i="1"/>
  <c r="J6" i="1"/>
  <c r="C4" i="1"/>
  <c r="E10" i="1" l="1"/>
  <c r="F10" i="1" s="1"/>
  <c r="E12" i="1"/>
  <c r="F12" i="1" s="1"/>
  <c r="E8" i="1"/>
  <c r="F8" i="1" s="1"/>
  <c r="G10" i="1" s="1"/>
  <c r="E11" i="1"/>
  <c r="F11" i="1" s="1"/>
  <c r="E7" i="1"/>
  <c r="E9" i="1"/>
  <c r="F9" i="1" s="1"/>
  <c r="E14" i="1"/>
  <c r="F14" i="1" s="1"/>
  <c r="E15" i="1"/>
  <c r="F15" i="1" s="1"/>
  <c r="E13" i="1"/>
  <c r="F13" i="1" s="1"/>
</calcChain>
</file>

<file path=xl/sharedStrings.xml><?xml version="1.0" encoding="utf-8"?>
<sst xmlns="http://schemas.openxmlformats.org/spreadsheetml/2006/main" count="12" uniqueCount="11">
  <si>
    <t>x</t>
  </si>
  <si>
    <t>nCx</t>
  </si>
  <si>
    <t>n</t>
  </si>
  <si>
    <t>p</t>
  </si>
  <si>
    <t>q</t>
  </si>
  <si>
    <t>p^x</t>
  </si>
  <si>
    <t>q^(n-x)</t>
  </si>
  <si>
    <t>[nCx]*[p^x]*[q^(n-x)]</t>
  </si>
  <si>
    <t>Total</t>
  </si>
  <si>
    <t>P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</si>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</sst>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[nCx]*[p^x]*[q^(n-x)]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Hoja1!$B$7:$B$15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Hoja1!$F$7:$F$15</c:f>
              <c:numCache>
                <c:formatCode>0.0000</c:formatCode>
                <c:ptCount val="6"/>
                <c:pt idx="0">
                  <c:v>0.1001129150390625</c:v>
                </c:pt>
                <c:pt idx="1">
                  <c:v>0.2669677734375</c:v>
                </c:pt>
                <c:pt idx="2">
                  <c:v>0.31146240234375</c:v>
                </c:pt>
                <c:pt idx="3">
                  <c:v>0.2076416015625</c:v>
                </c:pt>
                <c:pt idx="4">
                  <c:v>8.6517333984375E-2</c:v>
                </c:pt>
                <c:pt idx="5">
                  <c:v>2.30712890625E-2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1-4C45-8A5F-9E736DB0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02271"/>
        <c:axId val="1174206431"/>
      </c:barChart>
      <c:catAx>
        <c:axId val="11742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6431"/>
        <c:crosses val="autoZero"/>
        <c:auto val="1"/>
        <c:lblAlgn val="ctr"/>
        <c:lblOffset val="100"/>
        <c:noMultiLvlLbl val="0"/>
      </c:catAx>
      <c:valAx>
        <c:axId val="11742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Hoja1!$B$24:$B$74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Hoja1!$C$24:$C$74</c:f>
              <c:numCache>
                <c:formatCode>General</c:formatCode>
                <c:ptCount val="5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  <c:pt idx="41">
                  <c:v>1.3549125306499438E-5</c:v>
                </c:pt>
                <c:pt idx="42">
                  <c:v>6.451964431666396E-6</c:v>
                </c:pt>
                <c:pt idx="43">
                  <c:v>3.0009136891471613E-6</c:v>
                </c:pt>
                <c:pt idx="44">
                  <c:v>1.364051676885073E-6</c:v>
                </c:pt>
                <c:pt idx="45">
                  <c:v>6.0624518972669925E-7</c:v>
                </c:pt>
                <c:pt idx="46">
                  <c:v>2.6358486509856488E-7</c:v>
                </c:pt>
                <c:pt idx="47">
                  <c:v>1.1216377238236801E-7</c:v>
                </c:pt>
                <c:pt idx="48">
                  <c:v>4.6734905159320036E-8</c:v>
                </c:pt>
                <c:pt idx="49">
                  <c:v>1.9075471493599998E-8</c:v>
                </c:pt>
                <c:pt idx="50">
                  <c:v>7.6301885974400035E-9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4-418E-A46A-4DAC646E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723695"/>
        <c:axId val="1500724527"/>
      </c:barChart>
      <c:catAx>
        <c:axId val="15007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4527"/>
        <c:crosses val="autoZero"/>
        <c:auto val="1"/>
        <c:lblAlgn val="ctr"/>
        <c:lblOffset val="100"/>
        <c:noMultiLvlLbl val="0"/>
      </c:catAx>
      <c:valAx>
        <c:axId val="15007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2</xdr:row>
      <xdr:rowOff>95250</xdr:rowOff>
    </xdr:from>
    <xdr:to>
      <xdr:col>15</xdr:col>
      <xdr:colOff>752474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21</xdr:row>
      <xdr:rowOff>180975</xdr:rowOff>
    </xdr:from>
    <xdr:to>
      <xdr:col>10</xdr:col>
      <xdr:colOff>571500</xdr:colOff>
      <xdr:row>36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4"/>
  <sheetViews>
    <sheetView tabSelected="1" workbookViewId="0">
      <selection activeCell="F18" sqref="F18"/>
    </sheetView>
  </sheetViews>
  <sheetFormatPr baseColWidth="10" defaultRowHeight="15" x14ac:dyDescent="0.25"/>
  <cols>
    <col min="2" max="2" width="7.28515625" customWidth="1"/>
    <col min="3" max="3" width="12" bestFit="1" customWidth="1"/>
    <col min="6" max="6" width="20.28515625" bestFit="1" customWidth="1"/>
    <col min="7" max="7" width="11.85546875" bestFit="1" customWidth="1"/>
  </cols>
  <sheetData>
    <row r="2" spans="2:10" x14ac:dyDescent="0.25">
      <c r="B2" t="s">
        <v>2</v>
      </c>
      <c r="C2">
        <v>8</v>
      </c>
    </row>
    <row r="3" spans="2:10" x14ac:dyDescent="0.25">
      <c r="B3" t="s">
        <v>3</v>
      </c>
      <c r="C3">
        <v>0.25</v>
      </c>
      <c r="D3" s="1"/>
    </row>
    <row r="4" spans="2:10" x14ac:dyDescent="0.25">
      <c r="B4" t="s">
        <v>4</v>
      </c>
      <c r="C4">
        <f>1-C3</f>
        <v>0.75</v>
      </c>
    </row>
    <row r="6" spans="2:10" x14ac:dyDescent="0.25">
      <c r="B6" s="2" t="s">
        <v>0</v>
      </c>
      <c r="C6" t="s">
        <v>1</v>
      </c>
      <c r="D6" t="s">
        <v>5</v>
      </c>
      <c r="E6" t="s">
        <v>6</v>
      </c>
      <c r="F6" t="s">
        <v>7</v>
      </c>
      <c r="J6">
        <f>FACT(8)/(FACT(0)*FACT(8))</f>
        <v>1</v>
      </c>
    </row>
    <row r="7" spans="2:10" x14ac:dyDescent="0.25">
      <c r="B7">
        <v>0</v>
      </c>
      <c r="C7">
        <f>COMBIN($C$2,B7)</f>
        <v>1</v>
      </c>
      <c r="D7" s="3">
        <f>$C$3^B7</f>
        <v>1</v>
      </c>
      <c r="E7" s="3">
        <f>$C$4^($C$2-B7)</f>
        <v>0.1001129150390625</v>
      </c>
      <c r="F7" s="3">
        <f>PRODUCT(C7:E7)</f>
        <v>0.1001129150390625</v>
      </c>
      <c r="H7">
        <f>FACT(C2)/(FACT(B7)*FACT(C2-B7))</f>
        <v>1</v>
      </c>
    </row>
    <row r="8" spans="2:10" x14ac:dyDescent="0.25">
      <c r="B8">
        <v>1</v>
      </c>
      <c r="C8">
        <f t="shared" ref="C8:C15" si="0">COMBIN($C$2,B8)</f>
        <v>8</v>
      </c>
      <c r="D8" s="3">
        <f>$C$3^B8</f>
        <v>0.25</v>
      </c>
      <c r="E8" s="3">
        <f t="shared" ref="E8:E12" si="1">$C$4^($C$2-B8)</f>
        <v>0.13348388671875</v>
      </c>
      <c r="F8" s="3">
        <f>PRODUCT(C8:E8)</f>
        <v>0.2669677734375</v>
      </c>
    </row>
    <row r="9" spans="2:10" x14ac:dyDescent="0.25">
      <c r="B9">
        <v>2</v>
      </c>
      <c r="C9">
        <f t="shared" si="0"/>
        <v>28</v>
      </c>
      <c r="D9" s="3">
        <f>$C$3^B9</f>
        <v>6.25E-2</v>
      </c>
      <c r="E9" s="3">
        <f t="shared" si="1"/>
        <v>0.177978515625</v>
      </c>
      <c r="F9" s="3">
        <f t="shared" ref="F9" si="2">PRODUCT(C9:E9)</f>
        <v>0.31146240234375</v>
      </c>
    </row>
    <row r="10" spans="2:10" x14ac:dyDescent="0.25">
      <c r="B10">
        <v>3</v>
      </c>
      <c r="C10">
        <f>COMBIN($C$2,B10)</f>
        <v>56</v>
      </c>
      <c r="D10" s="3">
        <f t="shared" ref="D8:D12" si="3">$C$3^B10</f>
        <v>1.5625E-2</v>
      </c>
      <c r="E10" s="3">
        <f t="shared" si="1"/>
        <v>0.2373046875</v>
      </c>
      <c r="F10" s="3">
        <f>PRODUCT(C10:E10)</f>
        <v>0.2076416015625</v>
      </c>
      <c r="G10" s="3">
        <f>SUM(F8:F10)</f>
        <v>0.78607177734375</v>
      </c>
    </row>
    <row r="11" spans="2:10" x14ac:dyDescent="0.25">
      <c r="B11">
        <v>4</v>
      </c>
      <c r="C11">
        <f>COMBIN($C$2,B11)</f>
        <v>70</v>
      </c>
      <c r="D11" s="3">
        <f t="shared" si="3"/>
        <v>3.90625E-3</v>
      </c>
      <c r="E11" s="3">
        <f t="shared" si="1"/>
        <v>0.31640625</v>
      </c>
      <c r="F11" s="3">
        <f>PRODUCT(C11:E11)</f>
        <v>8.6517333984375E-2</v>
      </c>
    </row>
    <row r="12" spans="2:10" x14ac:dyDescent="0.25">
      <c r="B12">
        <v>5</v>
      </c>
      <c r="C12">
        <f>COMBIN($C$2,B12)</f>
        <v>56</v>
      </c>
      <c r="D12" s="3">
        <f t="shared" si="3"/>
        <v>9.765625E-4</v>
      </c>
      <c r="E12" s="3">
        <f t="shared" si="1"/>
        <v>0.421875</v>
      </c>
      <c r="F12" s="3">
        <f>PRODUCT(C12:E12)</f>
        <v>2.30712890625E-2</v>
      </c>
    </row>
    <row r="13" spans="2:10" hidden="1" x14ac:dyDescent="0.25">
      <c r="B13">
        <v>6</v>
      </c>
      <c r="C13">
        <f t="shared" si="0"/>
        <v>28</v>
      </c>
      <c r="D13" s="3">
        <f t="shared" ref="D13:D15" si="4">$C$3^B13</f>
        <v>2.44140625E-4</v>
      </c>
      <c r="E13" s="3">
        <f t="shared" ref="E13:E15" si="5">$C$4^($C$2-B13)</f>
        <v>0.5625</v>
      </c>
      <c r="F13" s="3">
        <f t="shared" ref="F13:F15" si="6">PRODUCT(C13:E13)</f>
        <v>3.84521484375E-3</v>
      </c>
    </row>
    <row r="14" spans="2:10" hidden="1" x14ac:dyDescent="0.25">
      <c r="B14">
        <v>7</v>
      </c>
      <c r="C14">
        <f t="shared" si="0"/>
        <v>8</v>
      </c>
      <c r="D14" s="3">
        <f t="shared" si="4"/>
        <v>6.103515625E-5</v>
      </c>
      <c r="E14" s="3">
        <f t="shared" si="5"/>
        <v>0.75</v>
      </c>
      <c r="F14" s="3">
        <f t="shared" si="6"/>
        <v>3.662109375E-4</v>
      </c>
    </row>
    <row r="15" spans="2:10" hidden="1" x14ac:dyDescent="0.25">
      <c r="B15">
        <v>8</v>
      </c>
      <c r="C15">
        <f t="shared" si="0"/>
        <v>1</v>
      </c>
      <c r="D15" s="3">
        <f t="shared" si="4"/>
        <v>1.52587890625E-5</v>
      </c>
      <c r="E15" s="3">
        <f t="shared" si="5"/>
        <v>1</v>
      </c>
      <c r="F15" s="4">
        <f t="shared" si="6"/>
        <v>1.52587890625E-5</v>
      </c>
    </row>
    <row r="17" spans="2:6" x14ac:dyDescent="0.25">
      <c r="E17" t="s">
        <v>8</v>
      </c>
      <c r="F17" s="3">
        <f>SUM(F7:F12)</f>
        <v>0.9957733154296875</v>
      </c>
    </row>
    <row r="21" spans="2:6" x14ac:dyDescent="0.25">
      <c r="B21" t="s">
        <v>10</v>
      </c>
      <c r="C21">
        <v>20</v>
      </c>
    </row>
    <row r="23" spans="2:6" x14ac:dyDescent="0.25">
      <c r="B23" t="s">
        <v>0</v>
      </c>
      <c r="C23" t="s">
        <v>9</v>
      </c>
    </row>
    <row r="24" spans="2:6" x14ac:dyDescent="0.25">
      <c r="B24">
        <v>0</v>
      </c>
      <c r="C24">
        <f>EXP(-$C$21)*$C$21^B24/FACT(B24)</f>
        <v>2.0611536224385579E-9</v>
      </c>
    </row>
    <row r="25" spans="2:6" x14ac:dyDescent="0.25">
      <c r="B25">
        <v>1</v>
      </c>
      <c r="C25">
        <f t="shared" ref="C25:C74" si="7">EXP(-$C$21)*$C$21^B25/FACT(B25)</f>
        <v>4.1223072448771159E-8</v>
      </c>
    </row>
    <row r="26" spans="2:6" x14ac:dyDescent="0.25">
      <c r="B26">
        <v>2</v>
      </c>
      <c r="C26">
        <f t="shared" si="7"/>
        <v>4.1223072448771158E-7</v>
      </c>
    </row>
    <row r="27" spans="2:6" x14ac:dyDescent="0.25">
      <c r="B27">
        <v>3</v>
      </c>
      <c r="C27">
        <f t="shared" si="7"/>
        <v>2.7482048299180773E-6</v>
      </c>
    </row>
    <row r="28" spans="2:6" x14ac:dyDescent="0.25">
      <c r="B28">
        <v>4</v>
      </c>
      <c r="C28">
        <f t="shared" si="7"/>
        <v>1.3741024149590386E-5</v>
      </c>
    </row>
    <row r="29" spans="2:6" x14ac:dyDescent="0.25">
      <c r="B29">
        <v>5</v>
      </c>
      <c r="C29">
        <f t="shared" si="7"/>
        <v>5.4964096598361543E-5</v>
      </c>
    </row>
    <row r="30" spans="2:6" x14ac:dyDescent="0.25">
      <c r="B30">
        <v>6</v>
      </c>
      <c r="C30">
        <f t="shared" si="7"/>
        <v>1.832136553278718E-4</v>
      </c>
    </row>
    <row r="31" spans="2:6" x14ac:dyDescent="0.25">
      <c r="B31">
        <v>7</v>
      </c>
      <c r="C31">
        <f t="shared" si="7"/>
        <v>5.2346758665106237E-4</v>
      </c>
    </row>
    <row r="32" spans="2:6" x14ac:dyDescent="0.25">
      <c r="B32">
        <v>8</v>
      </c>
      <c r="C32">
        <f t="shared" si="7"/>
        <v>1.3086689666276558E-3</v>
      </c>
    </row>
    <row r="33" spans="2:3" x14ac:dyDescent="0.25">
      <c r="B33">
        <v>9</v>
      </c>
      <c r="C33">
        <f t="shared" si="7"/>
        <v>2.9081532591725685E-3</v>
      </c>
    </row>
    <row r="34" spans="2:3" x14ac:dyDescent="0.25">
      <c r="B34">
        <v>10</v>
      </c>
      <c r="C34">
        <f t="shared" si="7"/>
        <v>5.8163065183451362E-3</v>
      </c>
    </row>
    <row r="35" spans="2:3" x14ac:dyDescent="0.25">
      <c r="B35">
        <v>11</v>
      </c>
      <c r="C35">
        <f t="shared" si="7"/>
        <v>1.0575102760627522E-2</v>
      </c>
    </row>
    <row r="36" spans="2:3" x14ac:dyDescent="0.25">
      <c r="B36">
        <v>12</v>
      </c>
      <c r="C36">
        <f t="shared" si="7"/>
        <v>1.7625171267712535E-2</v>
      </c>
    </row>
    <row r="37" spans="2:3" x14ac:dyDescent="0.25">
      <c r="B37">
        <v>13</v>
      </c>
      <c r="C37">
        <f t="shared" si="7"/>
        <v>2.7115648104173131E-2</v>
      </c>
    </row>
    <row r="38" spans="2:3" x14ac:dyDescent="0.25">
      <c r="B38">
        <v>14</v>
      </c>
      <c r="C38">
        <f t="shared" si="7"/>
        <v>3.8736640148818759E-2</v>
      </c>
    </row>
    <row r="39" spans="2:3" x14ac:dyDescent="0.25">
      <c r="B39">
        <v>15</v>
      </c>
      <c r="C39">
        <f t="shared" si="7"/>
        <v>5.1648853531758347E-2</v>
      </c>
    </row>
    <row r="40" spans="2:3" x14ac:dyDescent="0.25">
      <c r="B40">
        <v>16</v>
      </c>
      <c r="C40">
        <f t="shared" si="7"/>
        <v>6.4561066914697929E-2</v>
      </c>
    </row>
    <row r="41" spans="2:3" x14ac:dyDescent="0.25">
      <c r="B41">
        <v>17</v>
      </c>
      <c r="C41">
        <f t="shared" si="7"/>
        <v>7.595419637023286E-2</v>
      </c>
    </row>
    <row r="42" spans="2:3" x14ac:dyDescent="0.25">
      <c r="B42">
        <v>18</v>
      </c>
      <c r="C42">
        <f t="shared" si="7"/>
        <v>8.4393551522480958E-2</v>
      </c>
    </row>
    <row r="43" spans="2:3" x14ac:dyDescent="0.25">
      <c r="B43">
        <v>19</v>
      </c>
      <c r="C43">
        <f t="shared" si="7"/>
        <v>8.8835317392085222E-2</v>
      </c>
    </row>
    <row r="44" spans="2:3" x14ac:dyDescent="0.25">
      <c r="B44">
        <v>20</v>
      </c>
      <c r="C44" s="5">
        <f t="shared" si="7"/>
        <v>8.8835317392085208E-2</v>
      </c>
    </row>
    <row r="45" spans="2:3" x14ac:dyDescent="0.25">
      <c r="B45">
        <v>21</v>
      </c>
      <c r="C45">
        <f t="shared" si="7"/>
        <v>8.4605064182938311E-2</v>
      </c>
    </row>
    <row r="46" spans="2:3" x14ac:dyDescent="0.25">
      <c r="B46">
        <v>22</v>
      </c>
      <c r="C46">
        <f t="shared" si="7"/>
        <v>7.6913694711762098E-2</v>
      </c>
    </row>
    <row r="47" spans="2:3" x14ac:dyDescent="0.25">
      <c r="B47">
        <v>23</v>
      </c>
      <c r="C47">
        <f t="shared" si="7"/>
        <v>6.6881473662401811E-2</v>
      </c>
    </row>
    <row r="48" spans="2:3" x14ac:dyDescent="0.25">
      <c r="B48">
        <v>24</v>
      </c>
      <c r="C48">
        <f t="shared" si="7"/>
        <v>5.5734561385334849E-2</v>
      </c>
    </row>
    <row r="49" spans="2:3" x14ac:dyDescent="0.25">
      <c r="B49">
        <v>25</v>
      </c>
      <c r="C49">
        <f t="shared" si="7"/>
        <v>4.4587649108267888E-2</v>
      </c>
    </row>
    <row r="50" spans="2:3" x14ac:dyDescent="0.25">
      <c r="B50">
        <v>26</v>
      </c>
      <c r="C50">
        <f t="shared" si="7"/>
        <v>3.4298191621744523E-2</v>
      </c>
    </row>
    <row r="51" spans="2:3" x14ac:dyDescent="0.25">
      <c r="B51">
        <v>27</v>
      </c>
      <c r="C51">
        <f t="shared" si="7"/>
        <v>2.5406067867958907E-2</v>
      </c>
    </row>
    <row r="52" spans="2:3" x14ac:dyDescent="0.25">
      <c r="B52">
        <v>28</v>
      </c>
      <c r="C52">
        <f t="shared" si="7"/>
        <v>1.8147191334256366E-2</v>
      </c>
    </row>
    <row r="53" spans="2:3" x14ac:dyDescent="0.25">
      <c r="B53">
        <v>29</v>
      </c>
      <c r="C53">
        <f t="shared" si="7"/>
        <v>1.2515304368452664E-2</v>
      </c>
    </row>
    <row r="54" spans="2:3" x14ac:dyDescent="0.25">
      <c r="B54">
        <v>30</v>
      </c>
      <c r="C54">
        <f t="shared" si="7"/>
        <v>8.3435362456351081E-3</v>
      </c>
    </row>
    <row r="55" spans="2:3" x14ac:dyDescent="0.25">
      <c r="B55">
        <v>31</v>
      </c>
      <c r="C55">
        <f t="shared" si="7"/>
        <v>5.3829266100871662E-3</v>
      </c>
    </row>
    <row r="56" spans="2:3" x14ac:dyDescent="0.25">
      <c r="B56">
        <v>32</v>
      </c>
      <c r="C56">
        <f t="shared" si="7"/>
        <v>3.3643291313044795E-3</v>
      </c>
    </row>
    <row r="57" spans="2:3" x14ac:dyDescent="0.25">
      <c r="B57">
        <v>33</v>
      </c>
      <c r="C57">
        <f t="shared" si="7"/>
        <v>2.0389873523057444E-3</v>
      </c>
    </row>
    <row r="58" spans="2:3" x14ac:dyDescent="0.25">
      <c r="B58">
        <v>34</v>
      </c>
      <c r="C58">
        <f t="shared" si="7"/>
        <v>1.1994043248857325E-3</v>
      </c>
    </row>
    <row r="59" spans="2:3" x14ac:dyDescent="0.25">
      <c r="B59">
        <v>35</v>
      </c>
      <c r="C59">
        <f t="shared" si="7"/>
        <v>6.8537389993470431E-4</v>
      </c>
    </row>
    <row r="60" spans="2:3" x14ac:dyDescent="0.25">
      <c r="B60">
        <v>36</v>
      </c>
      <c r="C60">
        <f t="shared" si="7"/>
        <v>3.8076327774150227E-4</v>
      </c>
    </row>
    <row r="61" spans="2:3" x14ac:dyDescent="0.25">
      <c r="B61">
        <v>37</v>
      </c>
      <c r="C61">
        <f t="shared" si="7"/>
        <v>2.0581798796837967E-4</v>
      </c>
    </row>
    <row r="62" spans="2:3" x14ac:dyDescent="0.25">
      <c r="B62">
        <v>38</v>
      </c>
      <c r="C62">
        <f t="shared" si="7"/>
        <v>1.0832525682546299E-4</v>
      </c>
    </row>
    <row r="63" spans="2:3" x14ac:dyDescent="0.25">
      <c r="B63">
        <v>39</v>
      </c>
      <c r="C63">
        <f t="shared" si="7"/>
        <v>5.5551413756647675E-5</v>
      </c>
    </row>
    <row r="64" spans="2:3" x14ac:dyDescent="0.25">
      <c r="B64">
        <v>40</v>
      </c>
      <c r="C64">
        <f t="shared" si="7"/>
        <v>2.7775706878323827E-5</v>
      </c>
    </row>
    <row r="65" spans="2:3" x14ac:dyDescent="0.25">
      <c r="B65">
        <v>41</v>
      </c>
      <c r="C65">
        <f t="shared" si="7"/>
        <v>1.3549125306499438E-5</v>
      </c>
    </row>
    <row r="66" spans="2:3" x14ac:dyDescent="0.25">
      <c r="B66">
        <v>42</v>
      </c>
      <c r="C66">
        <f t="shared" si="7"/>
        <v>6.451964431666396E-6</v>
      </c>
    </row>
    <row r="67" spans="2:3" x14ac:dyDescent="0.25">
      <c r="B67">
        <v>43</v>
      </c>
      <c r="C67">
        <f t="shared" si="7"/>
        <v>3.0009136891471613E-6</v>
      </c>
    </row>
    <row r="68" spans="2:3" x14ac:dyDescent="0.25">
      <c r="B68">
        <v>44</v>
      </c>
      <c r="C68">
        <f t="shared" si="7"/>
        <v>1.364051676885073E-6</v>
      </c>
    </row>
    <row r="69" spans="2:3" x14ac:dyDescent="0.25">
      <c r="B69">
        <v>45</v>
      </c>
      <c r="C69">
        <f t="shared" si="7"/>
        <v>6.0624518972669925E-7</v>
      </c>
    </row>
    <row r="70" spans="2:3" x14ac:dyDescent="0.25">
      <c r="B70">
        <v>46</v>
      </c>
      <c r="C70">
        <f t="shared" si="7"/>
        <v>2.6358486509856488E-7</v>
      </c>
    </row>
    <row r="71" spans="2:3" x14ac:dyDescent="0.25">
      <c r="B71">
        <v>47</v>
      </c>
      <c r="C71">
        <f t="shared" si="7"/>
        <v>1.1216377238236801E-7</v>
      </c>
    </row>
    <row r="72" spans="2:3" x14ac:dyDescent="0.25">
      <c r="B72">
        <v>48</v>
      </c>
      <c r="C72">
        <f t="shared" si="7"/>
        <v>4.6734905159320036E-8</v>
      </c>
    </row>
    <row r="73" spans="2:3" x14ac:dyDescent="0.25">
      <c r="B73">
        <v>49</v>
      </c>
      <c r="C73">
        <f t="shared" si="7"/>
        <v>1.9075471493599998E-8</v>
      </c>
    </row>
    <row r="74" spans="2:3" x14ac:dyDescent="0.25">
      <c r="B74">
        <v>50</v>
      </c>
      <c r="C74">
        <f t="shared" si="7"/>
        <v>7.6301885974400035E-9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2022-03-29T14:36:08Z</dcterms:created>
  <dcterms:modified xsi:type="dcterms:W3CDTF">2022-06-22T23:47:41Z</dcterms:modified>
</cp:coreProperties>
</file>