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academia y aprendizaje\U SAN JOSE\metodos numericos\Semana 8\"/>
    </mc:Choice>
  </mc:AlternateContent>
  <xr:revisionPtr revIDLastSave="0" documentId="13_ncr:1_{CCE124F5-CA74-4F89-85BE-D915DAFEB974}" xr6:coauthVersionLast="47" xr6:coauthVersionMax="47" xr10:uidLastSave="{00000000-0000-0000-0000-000000000000}"/>
  <bookViews>
    <workbookView xWindow="-120" yWindow="-120" windowWidth="19440" windowHeight="11640" tabRatio="727" xr2:uid="{D1CC1819-2048-4286-A309-0A9F4D89F01A}"/>
  </bookViews>
  <sheets>
    <sheet name="Metodo de Biseccion" sheetId="12" r:id="rId1"/>
    <sheet name="Metodo de la Regla Falsa" sheetId="14" r:id="rId2"/>
    <sheet name="Metodo de Newton - Raphson" sheetId="16"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4" i="16" l="1"/>
  <c r="I34" i="14"/>
  <c r="L50" i="12"/>
  <c r="I40" i="12"/>
  <c r="I36" i="12"/>
  <c r="I25" i="12"/>
  <c r="H49" i="16"/>
  <c r="I48" i="16"/>
  <c r="I49" i="16"/>
  <c r="H50" i="16" s="1"/>
  <c r="I50" i="16" s="1"/>
  <c r="H51" i="16" s="1"/>
  <c r="I51" i="16" s="1"/>
  <c r="H52" i="16" s="1"/>
  <c r="I52" i="16" s="1"/>
  <c r="H53" i="16" s="1"/>
  <c r="I53" i="16" s="1"/>
  <c r="I47" i="16"/>
  <c r="H48" i="16"/>
  <c r="J41" i="16"/>
  <c r="I25" i="16"/>
  <c r="K55" i="14"/>
  <c r="J56" i="14"/>
  <c r="M50" i="14"/>
  <c r="L50" i="14"/>
  <c r="N50" i="14" s="1"/>
  <c r="J51" i="14"/>
  <c r="L51" i="14" s="1"/>
  <c r="K51" i="14"/>
  <c r="K52" i="14"/>
  <c r="K53" i="14"/>
  <c r="K54" i="14"/>
  <c r="K56" i="14"/>
  <c r="K57" i="14"/>
  <c r="K50" i="14"/>
  <c r="J50" i="14"/>
  <c r="I40" i="14"/>
  <c r="J44" i="14"/>
  <c r="I25" i="14"/>
  <c r="I26" i="14"/>
  <c r="H52" i="12"/>
  <c r="K51" i="12"/>
  <c r="J51" i="12"/>
  <c r="L51" i="12" s="1"/>
  <c r="J52" i="12"/>
  <c r="L52" i="12" s="1"/>
  <c r="K50" i="12"/>
  <c r="J50" i="12"/>
  <c r="I34" i="12"/>
  <c r="J44" i="12" s="1"/>
  <c r="I26" i="12"/>
  <c r="I36" i="16" l="1"/>
  <c r="J47" i="16"/>
  <c r="J49" i="16"/>
  <c r="J50" i="16"/>
  <c r="J51" i="16"/>
  <c r="J52" i="16"/>
  <c r="J53" i="16"/>
  <c r="N51" i="14"/>
  <c r="I36" i="14"/>
  <c r="M51" i="14"/>
  <c r="H53" i="12"/>
  <c r="J53" i="12" s="1"/>
  <c r="H54" i="12" s="1"/>
  <c r="J54" i="12" s="1"/>
  <c r="L54" i="12"/>
  <c r="K53" i="12"/>
  <c r="L53" i="12"/>
  <c r="K52" i="12"/>
  <c r="J48" i="16" l="1"/>
  <c r="J52" i="14"/>
  <c r="L52" i="14" s="1"/>
  <c r="K54" i="12"/>
  <c r="H55" i="12"/>
  <c r="J55" i="12" s="1"/>
  <c r="N52" i="14" l="1"/>
  <c r="M52" i="14"/>
  <c r="H56" i="12"/>
  <c r="J56" i="12" s="1"/>
  <c r="K55" i="12"/>
  <c r="L55" i="12"/>
  <c r="J53" i="14" l="1"/>
  <c r="L53" i="14" s="1"/>
  <c r="K56" i="12"/>
  <c r="H57" i="12"/>
  <c r="J57" i="12" s="1"/>
  <c r="L56" i="12"/>
  <c r="N53" i="14" l="1"/>
  <c r="M53" i="14"/>
  <c r="H58" i="12"/>
  <c r="J58" i="12" s="1"/>
  <c r="K57" i="12"/>
  <c r="L57" i="12"/>
  <c r="J54" i="14" l="1"/>
  <c r="L54" i="14" s="1"/>
  <c r="K58" i="12"/>
  <c r="L58" i="12"/>
  <c r="N54" i="14" l="1"/>
  <c r="M54" i="14"/>
  <c r="J55" i="14" l="1"/>
  <c r="L55" i="14" s="1"/>
  <c r="N55" i="14" l="1"/>
  <c r="M55" i="14"/>
  <c r="L56" i="14" l="1"/>
  <c r="N56" i="14" l="1"/>
  <c r="M56" i="14"/>
  <c r="J57" i="14" l="1"/>
  <c r="L57" i="14" s="1"/>
  <c r="N57" i="14" l="1"/>
  <c r="M57" i="14"/>
</calcChain>
</file>

<file path=xl/sharedStrings.xml><?xml version="1.0" encoding="utf-8"?>
<sst xmlns="http://schemas.openxmlformats.org/spreadsheetml/2006/main" count="125" uniqueCount="56">
  <si>
    <t>=</t>
  </si>
  <si>
    <t>METODO DE BISECCION</t>
  </si>
  <si>
    <r>
      <t xml:space="preserve">En el estudio de este metodo primero se escoge la funsion a analizar y se designa sus intervalos en los puntos que se deseen estudiar. Se debe tener encuenta que la funsion a estudiar por este metodo </t>
    </r>
    <r>
      <rPr>
        <b/>
        <sz val="11"/>
        <color theme="1"/>
        <rFont val="Calibri"/>
        <family val="2"/>
        <scheme val="minor"/>
      </rPr>
      <t>debe tener la misma variable de estudio y presentar su funsion como un polinomio</t>
    </r>
  </si>
  <si>
    <t>3X1</t>
  </si>
  <si>
    <t>X1</t>
  </si>
  <si>
    <t>5X1</t>
  </si>
  <si>
    <t>2X2</t>
  </si>
  <si>
    <t>3X2</t>
  </si>
  <si>
    <t>X2</t>
  </si>
  <si>
    <t>X3</t>
  </si>
  <si>
    <t>4X3</t>
  </si>
  <si>
    <t>-X3</t>
  </si>
  <si>
    <t xml:space="preserve">analizando la matriz anteriormente presentada en la base de datos vemos que si la funsion se estudia por fila, el metodo de biseccion no se puede aplicar porque existen tres variables. Si se estudia por columna el metodo de biseccion no seria necesario aplicar porque solo setiene una funsion con una sola variable y un unico termino </t>
  </si>
  <si>
    <t>fila</t>
  </si>
  <si>
    <t>columna</t>
  </si>
  <si>
    <t xml:space="preserve">para estudiar este metodo se aplicara una funsion como ejemplo </t>
  </si>
  <si>
    <t xml:space="preserve">valores iniciales </t>
  </si>
  <si>
    <t>g(1)=</t>
  </si>
  <si>
    <t xml:space="preserve">Para comenzar se calcula la funsion con los valores del intervalo </t>
  </si>
  <si>
    <t>como se puede observar el resultado de ambos valores (0,1) tiene signos diferentes, lo que permite continuar con el metodo</t>
  </si>
  <si>
    <t xml:space="preserve">ahora se calcula el punto medio del resultado obtenido </t>
  </si>
  <si>
    <t>xr</t>
  </si>
  <si>
    <t>xr=</t>
  </si>
  <si>
    <t xml:space="preserve">el nuevo valor se evalua en la funsion </t>
  </si>
  <si>
    <t>para hallar la solucion y encontrar las raices de la funsion se calcula un intervalo observando la imagen se calculara los intervalor (0,1) que se aproximan a una raiz de la ecuacion</t>
  </si>
  <si>
    <t>En la imagen entre 0 y 1 en el eje X existe probablemente el valor de una de las raices de la ecuacion por ese motivo se escogio ese intervalo</t>
  </si>
  <si>
    <t>xr2=</t>
  </si>
  <si>
    <t>se calcula un error de aproximadamente &lt; 1%</t>
  </si>
  <si>
    <t xml:space="preserve">error= </t>
  </si>
  <si>
    <t>%</t>
  </si>
  <si>
    <t xml:space="preserve">como se observa aun no se cumple el error por lo que se vuelve a calcular los valores repitiendo el proceso </t>
  </si>
  <si>
    <t xml:space="preserve">interaccion </t>
  </si>
  <si>
    <t>A</t>
  </si>
  <si>
    <t>B</t>
  </si>
  <si>
    <t>promedio</t>
  </si>
  <si>
    <t>F(promedio)</t>
  </si>
  <si>
    <t>como el resultado es un valor negativo, entonces el valor del nuevo intervalo sera (0.5,1)</t>
  </si>
  <si>
    <t>error &lt;1%</t>
  </si>
  <si>
    <t>g(0)=</t>
  </si>
  <si>
    <t xml:space="preserve">como se observa en la tabla una de las raices principales de la ecuacion es el 1 </t>
  </si>
  <si>
    <t>METODO DE LA REGLA FALSA</t>
  </si>
  <si>
    <t xml:space="preserve">ahora se calcula la primera aproximacion </t>
  </si>
  <si>
    <t>F(a)</t>
  </si>
  <si>
    <t>F(b)</t>
  </si>
  <si>
    <t>METODO DE LA REGLA NEWTON - RAPHSON</t>
  </si>
  <si>
    <t>para hallar la solucion y encontrar las raices de la funsion se calcula un intervalo observando la imagen se calculara los intervalor de valor x= 0</t>
  </si>
  <si>
    <t>ahora se calcula la primera aproximacion derivando la funsion para poder realizar el calculo</t>
  </si>
  <si>
    <t>g(0,5)=</t>
  </si>
  <si>
    <t>xr1=</t>
  </si>
  <si>
    <t>&lt;</t>
  </si>
  <si>
    <t>como el resultado es un valor positivo, entonces el valor del nuevo intervalo sera (1,1)</t>
  </si>
  <si>
    <t xml:space="preserve">ahora se calcula la segunda aproximacion del resultado obtenido </t>
  </si>
  <si>
    <t>En la imagen entre 0  en el eje X existe probablemente el valor de una de las raices de la ecuacion por ese motivo se escogio ese intervalo</t>
  </si>
  <si>
    <t>2x+2</t>
  </si>
  <si>
    <t>g´(x)=</t>
  </si>
  <si>
    <t>g(1,5)=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</si>
</sst>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Times New Roman"/>
      <family val="1"/>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49">
    <xf numFmtId="0" fontId="0" fillId="0" borderId="0" xfId="0"/>
    <xf numFmtId="0" fontId="0" fillId="0" borderId="0" xfId="0" quotePrefix="1"/>
    <xf numFmtId="0" fontId="0" fillId="0" borderId="0" xfId="0" applyAlignment="1">
      <alignment vertical="top" wrapText="1"/>
    </xf>
    <xf numFmtId="0" fontId="0" fillId="0" borderId="0" xfId="0" applyFill="1"/>
    <xf numFmtId="0" fontId="0" fillId="0" borderId="0" xfId="0" applyAlignment="1">
      <alignment horizontal="center"/>
    </xf>
    <xf numFmtId="0" fontId="0" fillId="0" borderId="0" xfId="0" applyAlignment="1"/>
    <xf numFmtId="0" fontId="2" fillId="0" borderId="1" xfId="0" applyFont="1" applyBorder="1" applyAlignment="1">
      <alignment horizontal="center" vertical="center" wrapText="1"/>
    </xf>
    <xf numFmtId="0" fontId="2" fillId="0" borderId="1" xfId="0" quotePrefix="1" applyFont="1" applyFill="1" applyBorder="1" applyAlignment="1">
      <alignment horizontal="center" vertical="center" wrapText="1"/>
    </xf>
    <xf numFmtId="0" fontId="2" fillId="0" borderId="1" xfId="0" quotePrefix="1" applyFont="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xf>
    <xf numFmtId="0" fontId="2" fillId="3" borderId="1" xfId="0" applyFont="1" applyFill="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top"/>
    </xf>
    <xf numFmtId="0" fontId="0" fillId="0" borderId="0" xfId="0" applyAlignment="1">
      <alignment horizontal="right"/>
    </xf>
    <xf numFmtId="0" fontId="0" fillId="0" borderId="1" xfId="0" applyBorder="1" applyAlignment="1">
      <alignment horizontal="center" vertical="top"/>
    </xf>
    <xf numFmtId="0" fontId="0" fillId="0" borderId="1" xfId="0" applyBorder="1"/>
    <xf numFmtId="0" fontId="0" fillId="3" borderId="1" xfId="0" applyFill="1" applyBorder="1" applyAlignment="1">
      <alignment vertical="top" wrapText="1"/>
    </xf>
    <xf numFmtId="0" fontId="0" fillId="3" borderId="1" xfId="0" applyFill="1" applyBorder="1"/>
    <xf numFmtId="0" fontId="0" fillId="0" borderId="0" xfId="0" applyFill="1" applyAlignment="1">
      <alignment vertical="top" wrapText="1"/>
    </xf>
    <xf numFmtId="0" fontId="3" fillId="4" borderId="0" xfId="0" applyFont="1" applyFill="1"/>
    <xf numFmtId="10"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xf>
    <xf numFmtId="0" fontId="0" fillId="0" borderId="1" xfId="0" applyBorder="1" applyAlignment="1"/>
    <xf numFmtId="10" fontId="0" fillId="0" borderId="1" xfId="0" applyNumberFormat="1" applyBorder="1" applyAlignment="1"/>
    <xf numFmtId="0" fontId="1" fillId="0" borderId="1" xfId="0" applyFont="1" applyFill="1" applyBorder="1" applyAlignment="1">
      <alignment horizontal="center" vertical="top"/>
    </xf>
    <xf numFmtId="0" fontId="0" fillId="0" borderId="0" xfId="0" applyBorder="1" applyAlignment="1"/>
    <xf numFmtId="0" fontId="0" fillId="0" borderId="0" xfId="0" applyBorder="1"/>
    <xf numFmtId="10" fontId="0" fillId="0" borderId="0" xfId="0" applyNumberFormat="1" applyBorder="1" applyAlignment="1"/>
    <xf numFmtId="0" fontId="0" fillId="3" borderId="3" xfId="0" applyFill="1" applyBorder="1" applyAlignment="1">
      <alignment vertical="top" wrapText="1"/>
    </xf>
    <xf numFmtId="0" fontId="0" fillId="0" borderId="0" xfId="0" applyFill="1" applyBorder="1"/>
    <xf numFmtId="0" fontId="0" fillId="0" borderId="0" xfId="0" applyFill="1" applyBorder="1" applyAlignment="1">
      <alignment horizontal="center" vertical="top"/>
    </xf>
    <xf numFmtId="0" fontId="0" fillId="0" borderId="2" xfId="0" applyFill="1"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3" fillId="0" borderId="0" xfId="0" applyFont="1" applyFill="1"/>
    <xf numFmtId="10" fontId="0" fillId="2" borderId="1" xfId="0" applyNumberFormat="1" applyFill="1" applyBorder="1" applyAlignment="1"/>
    <xf numFmtId="9" fontId="0" fillId="0" borderId="0" xfId="0" applyNumberFormat="1"/>
    <xf numFmtId="0" fontId="0" fillId="0" borderId="0" xfId="0" applyAlignment="1">
      <alignment horizontal="center"/>
    </xf>
    <xf numFmtId="0" fontId="0" fillId="0" borderId="0" xfId="0" applyAlignment="1">
      <alignment horizontal="center" vertical="top" wrapText="1"/>
    </xf>
    <xf numFmtId="0" fontId="1" fillId="0" borderId="0" xfId="0" applyFont="1" applyAlignment="1">
      <alignment horizontal="center" vertical="top"/>
    </xf>
    <xf numFmtId="0" fontId="0" fillId="0" borderId="0" xfId="0" applyAlignment="1">
      <alignment horizontal="center" wrapText="1"/>
    </xf>
    <xf numFmtId="0" fontId="0" fillId="3" borderId="1" xfId="0" applyFill="1" applyBorder="1" applyAlignment="1">
      <alignment horizontal="center" vertical="top" wrapText="1"/>
    </xf>
    <xf numFmtId="0" fontId="0" fillId="0" borderId="1" xfId="0" applyBorder="1" applyAlignment="1">
      <alignment horizontal="center" vertical="top" wrapText="1"/>
    </xf>
    <xf numFmtId="0" fontId="0" fillId="2" borderId="2" xfId="0" applyFill="1" applyBorder="1" applyAlignment="1">
      <alignment horizontal="center" vertical="top" wrapText="1"/>
    </xf>
    <xf numFmtId="0" fontId="0" fillId="2" borderId="0" xfId="0" applyFill="1" applyAlignment="1">
      <alignment horizontal="center" vertical="top" wrapText="1"/>
    </xf>
    <xf numFmtId="0" fontId="0" fillId="0"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15</xdr:row>
      <xdr:rowOff>85724</xdr:rowOff>
    </xdr:from>
    <xdr:to>
      <xdr:col>8</xdr:col>
      <xdr:colOff>589061</xdr:colOff>
      <xdr:row>17</xdr:row>
      <xdr:rowOff>95249</xdr:rowOff>
    </xdr:to>
    <xdr:pic>
      <xdr:nvPicPr>
        <xdr:cNvPr id="2" name="Imagen 1">
          <a:extLst>
            <a:ext uri="{FF2B5EF4-FFF2-40B4-BE49-F238E27FC236}">
              <a16:creationId xmlns:a16="http://schemas.microsoft.com/office/drawing/2014/main" id="{2EED860F-F25F-42FB-A46E-0534CBA01377}"/>
            </a:ext>
          </a:extLst>
        </xdr:cNvPr>
        <xdr:cNvPicPr>
          <a:picLocks noChangeAspect="1"/>
        </xdr:cNvPicPr>
      </xdr:nvPicPr>
      <xdr:blipFill>
        <a:blip xmlns:r="http://schemas.openxmlformats.org/officeDocument/2006/relationships" r:embed="rId1"/>
        <a:stretch>
          <a:fillRect/>
        </a:stretch>
      </xdr:blipFill>
      <xdr:spPr>
        <a:xfrm>
          <a:off x="4695825" y="2971799"/>
          <a:ext cx="1989236" cy="390525"/>
        </a:xfrm>
        <a:prstGeom prst="rect">
          <a:avLst/>
        </a:prstGeom>
      </xdr:spPr>
    </xdr:pic>
    <xdr:clientData/>
  </xdr:twoCellAnchor>
  <xdr:twoCellAnchor editAs="oneCell">
    <xdr:from>
      <xdr:col>0</xdr:col>
      <xdr:colOff>161925</xdr:colOff>
      <xdr:row>20</xdr:row>
      <xdr:rowOff>102614</xdr:rowOff>
    </xdr:from>
    <xdr:to>
      <xdr:col>5</xdr:col>
      <xdr:colOff>38100</xdr:colOff>
      <xdr:row>41</xdr:row>
      <xdr:rowOff>129987</xdr:rowOff>
    </xdr:to>
    <xdr:pic>
      <xdr:nvPicPr>
        <xdr:cNvPr id="3" name="Imagen 2">
          <a:extLst>
            <a:ext uri="{FF2B5EF4-FFF2-40B4-BE49-F238E27FC236}">
              <a16:creationId xmlns:a16="http://schemas.microsoft.com/office/drawing/2014/main" id="{2BA57C31-4FE2-4DFB-B885-C3620E32EBF3}"/>
            </a:ext>
          </a:extLst>
        </xdr:cNvPr>
        <xdr:cNvPicPr>
          <a:picLocks noChangeAspect="1"/>
        </xdr:cNvPicPr>
      </xdr:nvPicPr>
      <xdr:blipFill rotWithShape="1">
        <a:blip xmlns:r="http://schemas.openxmlformats.org/officeDocument/2006/relationships" r:embed="rId2"/>
        <a:srcRect r="1534"/>
        <a:stretch/>
      </xdr:blipFill>
      <xdr:spPr>
        <a:xfrm>
          <a:off x="161925" y="3941189"/>
          <a:ext cx="3686175" cy="4104073"/>
        </a:xfrm>
        <a:prstGeom prst="rect">
          <a:avLst/>
        </a:prstGeom>
      </xdr:spPr>
    </xdr:pic>
    <xdr:clientData/>
  </xdr:twoCellAnchor>
  <xdr:twoCellAnchor editAs="oneCell">
    <xdr:from>
      <xdr:col>5</xdr:col>
      <xdr:colOff>133349</xdr:colOff>
      <xdr:row>33</xdr:row>
      <xdr:rowOff>76200</xdr:rowOff>
    </xdr:from>
    <xdr:to>
      <xdr:col>6</xdr:col>
      <xdr:colOff>561974</xdr:colOff>
      <xdr:row>35</xdr:row>
      <xdr:rowOff>200953</xdr:rowOff>
    </xdr:to>
    <xdr:pic>
      <xdr:nvPicPr>
        <xdr:cNvPr id="4" name="Imagen 3">
          <a:extLst>
            <a:ext uri="{FF2B5EF4-FFF2-40B4-BE49-F238E27FC236}">
              <a16:creationId xmlns:a16="http://schemas.microsoft.com/office/drawing/2014/main" id="{A7D72FD8-2DCC-4B34-BBAC-90A54798A8E2}"/>
            </a:ext>
          </a:extLst>
        </xdr:cNvPr>
        <xdr:cNvPicPr>
          <a:picLocks noChangeAspect="1"/>
        </xdr:cNvPicPr>
      </xdr:nvPicPr>
      <xdr:blipFill>
        <a:blip xmlns:r="http://schemas.openxmlformats.org/officeDocument/2006/relationships" r:embed="rId3"/>
        <a:stretch>
          <a:fillRect/>
        </a:stretch>
      </xdr:blipFill>
      <xdr:spPr>
        <a:xfrm>
          <a:off x="3943349" y="6391275"/>
          <a:ext cx="1190625" cy="505753"/>
        </a:xfrm>
        <a:prstGeom prst="rect">
          <a:avLst/>
        </a:prstGeom>
      </xdr:spPr>
    </xdr:pic>
    <xdr:clientData/>
  </xdr:twoCellAnchor>
  <xdr:twoCellAnchor editAs="oneCell">
    <xdr:from>
      <xdr:col>5</xdr:col>
      <xdr:colOff>85724</xdr:colOff>
      <xdr:row>42</xdr:row>
      <xdr:rowOff>57150</xdr:rowOff>
    </xdr:from>
    <xdr:to>
      <xdr:col>7</xdr:col>
      <xdr:colOff>533399</xdr:colOff>
      <xdr:row>46</xdr:row>
      <xdr:rowOff>2164</xdr:rowOff>
    </xdr:to>
    <xdr:pic>
      <xdr:nvPicPr>
        <xdr:cNvPr id="5" name="Imagen 4">
          <a:extLst>
            <a:ext uri="{FF2B5EF4-FFF2-40B4-BE49-F238E27FC236}">
              <a16:creationId xmlns:a16="http://schemas.microsoft.com/office/drawing/2014/main" id="{39403683-8541-462B-94A1-10E1BB2CA111}"/>
            </a:ext>
          </a:extLst>
        </xdr:cNvPr>
        <xdr:cNvPicPr>
          <a:picLocks noChangeAspect="1"/>
        </xdr:cNvPicPr>
      </xdr:nvPicPr>
      <xdr:blipFill>
        <a:blip xmlns:r="http://schemas.openxmlformats.org/officeDocument/2006/relationships" r:embed="rId4"/>
        <a:stretch>
          <a:fillRect/>
        </a:stretch>
      </xdr:blipFill>
      <xdr:spPr>
        <a:xfrm>
          <a:off x="3895724" y="8162925"/>
          <a:ext cx="1971675" cy="7070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123825</xdr:colOff>
      <xdr:row>15</xdr:row>
      <xdr:rowOff>66674</xdr:rowOff>
    </xdr:from>
    <xdr:to>
      <xdr:col>8</xdr:col>
      <xdr:colOff>589061</xdr:colOff>
      <xdr:row>17</xdr:row>
      <xdr:rowOff>76199</xdr:rowOff>
    </xdr:to>
    <xdr:pic>
      <xdr:nvPicPr>
        <xdr:cNvPr id="2" name="Imagen 1">
          <a:extLst>
            <a:ext uri="{FF2B5EF4-FFF2-40B4-BE49-F238E27FC236}">
              <a16:creationId xmlns:a16="http://schemas.microsoft.com/office/drawing/2014/main" id="{52C01538-1838-482A-B272-35CD3A3EF85B}"/>
            </a:ext>
          </a:extLst>
        </xdr:cNvPr>
        <xdr:cNvPicPr>
          <a:picLocks noChangeAspect="1"/>
        </xdr:cNvPicPr>
      </xdr:nvPicPr>
      <xdr:blipFill>
        <a:blip xmlns:r="http://schemas.openxmlformats.org/officeDocument/2006/relationships" r:embed="rId1"/>
        <a:stretch>
          <a:fillRect/>
        </a:stretch>
      </xdr:blipFill>
      <xdr:spPr>
        <a:xfrm>
          <a:off x="4695825" y="2952749"/>
          <a:ext cx="1989236" cy="390525"/>
        </a:xfrm>
        <a:prstGeom prst="rect">
          <a:avLst/>
        </a:prstGeom>
      </xdr:spPr>
    </xdr:pic>
    <xdr:clientData/>
  </xdr:twoCellAnchor>
  <xdr:twoCellAnchor editAs="oneCell">
    <xdr:from>
      <xdr:col>0</xdr:col>
      <xdr:colOff>161925</xdr:colOff>
      <xdr:row>20</xdr:row>
      <xdr:rowOff>102615</xdr:rowOff>
    </xdr:from>
    <xdr:to>
      <xdr:col>4</xdr:col>
      <xdr:colOff>742950</xdr:colOff>
      <xdr:row>41</xdr:row>
      <xdr:rowOff>66359</xdr:rowOff>
    </xdr:to>
    <xdr:pic>
      <xdr:nvPicPr>
        <xdr:cNvPr id="3" name="Imagen 2">
          <a:extLst>
            <a:ext uri="{FF2B5EF4-FFF2-40B4-BE49-F238E27FC236}">
              <a16:creationId xmlns:a16="http://schemas.microsoft.com/office/drawing/2014/main" id="{5A66D1F7-132B-4B0C-B873-33F26BFB8A26}"/>
            </a:ext>
          </a:extLst>
        </xdr:cNvPr>
        <xdr:cNvPicPr>
          <a:picLocks noChangeAspect="1"/>
        </xdr:cNvPicPr>
      </xdr:nvPicPr>
      <xdr:blipFill rotWithShape="1">
        <a:blip xmlns:r="http://schemas.openxmlformats.org/officeDocument/2006/relationships" r:embed="rId2"/>
        <a:srcRect r="1534"/>
        <a:stretch/>
      </xdr:blipFill>
      <xdr:spPr>
        <a:xfrm>
          <a:off x="161925" y="3941190"/>
          <a:ext cx="3629025" cy="4040444"/>
        </a:xfrm>
        <a:prstGeom prst="rect">
          <a:avLst/>
        </a:prstGeom>
      </xdr:spPr>
    </xdr:pic>
    <xdr:clientData/>
  </xdr:twoCellAnchor>
  <xdr:twoCellAnchor editAs="oneCell">
    <xdr:from>
      <xdr:col>5</xdr:col>
      <xdr:colOff>85724</xdr:colOff>
      <xdr:row>42</xdr:row>
      <xdr:rowOff>57150</xdr:rowOff>
    </xdr:from>
    <xdr:to>
      <xdr:col>7</xdr:col>
      <xdr:colOff>533399</xdr:colOff>
      <xdr:row>46</xdr:row>
      <xdr:rowOff>2164</xdr:rowOff>
    </xdr:to>
    <xdr:pic>
      <xdr:nvPicPr>
        <xdr:cNvPr id="5" name="Imagen 4">
          <a:extLst>
            <a:ext uri="{FF2B5EF4-FFF2-40B4-BE49-F238E27FC236}">
              <a16:creationId xmlns:a16="http://schemas.microsoft.com/office/drawing/2014/main" id="{6ECA8953-3427-4151-BCD9-AEBB2B074352}"/>
            </a:ext>
          </a:extLst>
        </xdr:cNvPr>
        <xdr:cNvPicPr>
          <a:picLocks noChangeAspect="1"/>
        </xdr:cNvPicPr>
      </xdr:nvPicPr>
      <xdr:blipFill>
        <a:blip xmlns:r="http://schemas.openxmlformats.org/officeDocument/2006/relationships" r:embed="rId3"/>
        <a:stretch>
          <a:fillRect/>
        </a:stretch>
      </xdr:blipFill>
      <xdr:spPr>
        <a:xfrm>
          <a:off x="3895724" y="8162925"/>
          <a:ext cx="1971675" cy="707014"/>
        </a:xfrm>
        <a:prstGeom prst="rect">
          <a:avLst/>
        </a:prstGeom>
      </xdr:spPr>
    </xdr:pic>
    <xdr:clientData/>
  </xdr:twoCellAnchor>
  <xdr:twoCellAnchor editAs="oneCell">
    <xdr:from>
      <xdr:col>4</xdr:col>
      <xdr:colOff>371475</xdr:colOff>
      <xdr:row>33</xdr:row>
      <xdr:rowOff>95250</xdr:rowOff>
    </xdr:from>
    <xdr:to>
      <xdr:col>6</xdr:col>
      <xdr:colOff>704618</xdr:colOff>
      <xdr:row>36</xdr:row>
      <xdr:rowOff>171360</xdr:rowOff>
    </xdr:to>
    <xdr:pic>
      <xdr:nvPicPr>
        <xdr:cNvPr id="6" name="Imagen 5">
          <a:extLst>
            <a:ext uri="{FF2B5EF4-FFF2-40B4-BE49-F238E27FC236}">
              <a16:creationId xmlns:a16="http://schemas.microsoft.com/office/drawing/2014/main" id="{CD7A6E38-3B50-446E-8A07-D398E2259E69}"/>
            </a:ext>
          </a:extLst>
        </xdr:cNvPr>
        <xdr:cNvPicPr>
          <a:picLocks noChangeAspect="1"/>
        </xdr:cNvPicPr>
      </xdr:nvPicPr>
      <xdr:blipFill>
        <a:blip xmlns:r="http://schemas.openxmlformats.org/officeDocument/2006/relationships" r:embed="rId4"/>
        <a:stretch>
          <a:fillRect/>
        </a:stretch>
      </xdr:blipFill>
      <xdr:spPr>
        <a:xfrm>
          <a:off x="3419475" y="6410325"/>
          <a:ext cx="1857143" cy="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123825</xdr:colOff>
      <xdr:row>15</xdr:row>
      <xdr:rowOff>85724</xdr:rowOff>
    </xdr:from>
    <xdr:to>
      <xdr:col>8</xdr:col>
      <xdr:colOff>589061</xdr:colOff>
      <xdr:row>17</xdr:row>
      <xdr:rowOff>95249</xdr:rowOff>
    </xdr:to>
    <xdr:pic>
      <xdr:nvPicPr>
        <xdr:cNvPr id="2" name="Imagen 1">
          <a:extLst>
            <a:ext uri="{FF2B5EF4-FFF2-40B4-BE49-F238E27FC236}">
              <a16:creationId xmlns:a16="http://schemas.microsoft.com/office/drawing/2014/main" id="{A2F68728-B609-40B0-850F-A34702DAB852}"/>
            </a:ext>
          </a:extLst>
        </xdr:cNvPr>
        <xdr:cNvPicPr>
          <a:picLocks noChangeAspect="1"/>
        </xdr:cNvPicPr>
      </xdr:nvPicPr>
      <xdr:blipFill>
        <a:blip xmlns:r="http://schemas.openxmlformats.org/officeDocument/2006/relationships" r:embed="rId1"/>
        <a:stretch>
          <a:fillRect/>
        </a:stretch>
      </xdr:blipFill>
      <xdr:spPr>
        <a:xfrm>
          <a:off x="4695825" y="2971799"/>
          <a:ext cx="1989236" cy="390525"/>
        </a:xfrm>
        <a:prstGeom prst="rect">
          <a:avLst/>
        </a:prstGeom>
      </xdr:spPr>
    </xdr:pic>
    <xdr:clientData/>
  </xdr:twoCellAnchor>
  <xdr:twoCellAnchor editAs="oneCell">
    <xdr:from>
      <xdr:col>0</xdr:col>
      <xdr:colOff>161925</xdr:colOff>
      <xdr:row>20</xdr:row>
      <xdr:rowOff>102615</xdr:rowOff>
    </xdr:from>
    <xdr:to>
      <xdr:col>4</xdr:col>
      <xdr:colOff>742950</xdr:colOff>
      <xdr:row>41</xdr:row>
      <xdr:rowOff>66359</xdr:rowOff>
    </xdr:to>
    <xdr:pic>
      <xdr:nvPicPr>
        <xdr:cNvPr id="3" name="Imagen 2">
          <a:extLst>
            <a:ext uri="{FF2B5EF4-FFF2-40B4-BE49-F238E27FC236}">
              <a16:creationId xmlns:a16="http://schemas.microsoft.com/office/drawing/2014/main" id="{C6B8B452-6B76-4C30-8F4D-8DA77D139CB8}"/>
            </a:ext>
          </a:extLst>
        </xdr:cNvPr>
        <xdr:cNvPicPr>
          <a:picLocks noChangeAspect="1"/>
        </xdr:cNvPicPr>
      </xdr:nvPicPr>
      <xdr:blipFill rotWithShape="1">
        <a:blip xmlns:r="http://schemas.openxmlformats.org/officeDocument/2006/relationships" r:embed="rId2"/>
        <a:srcRect r="1534"/>
        <a:stretch/>
      </xdr:blipFill>
      <xdr:spPr>
        <a:xfrm>
          <a:off x="161925" y="3941190"/>
          <a:ext cx="3629025" cy="4040444"/>
        </a:xfrm>
        <a:prstGeom prst="rect">
          <a:avLst/>
        </a:prstGeom>
      </xdr:spPr>
    </xdr:pic>
    <xdr:clientData/>
  </xdr:twoCellAnchor>
  <xdr:twoCellAnchor editAs="oneCell">
    <xdr:from>
      <xdr:col>5</xdr:col>
      <xdr:colOff>85724</xdr:colOff>
      <xdr:row>39</xdr:row>
      <xdr:rowOff>57150</xdr:rowOff>
    </xdr:from>
    <xdr:to>
      <xdr:col>7</xdr:col>
      <xdr:colOff>533399</xdr:colOff>
      <xdr:row>43</xdr:row>
      <xdr:rowOff>2164</xdr:rowOff>
    </xdr:to>
    <xdr:pic>
      <xdr:nvPicPr>
        <xdr:cNvPr id="4" name="Imagen 3">
          <a:extLst>
            <a:ext uri="{FF2B5EF4-FFF2-40B4-BE49-F238E27FC236}">
              <a16:creationId xmlns:a16="http://schemas.microsoft.com/office/drawing/2014/main" id="{7C931393-D3CB-4FAA-B40C-16066927F970}"/>
            </a:ext>
          </a:extLst>
        </xdr:cNvPr>
        <xdr:cNvPicPr>
          <a:picLocks noChangeAspect="1"/>
        </xdr:cNvPicPr>
      </xdr:nvPicPr>
      <xdr:blipFill>
        <a:blip xmlns:r="http://schemas.openxmlformats.org/officeDocument/2006/relationships" r:embed="rId3"/>
        <a:stretch>
          <a:fillRect/>
        </a:stretch>
      </xdr:blipFill>
      <xdr:spPr>
        <a:xfrm>
          <a:off x="3895724" y="8162925"/>
          <a:ext cx="1971675" cy="707014"/>
        </a:xfrm>
        <a:prstGeom prst="rect">
          <a:avLst/>
        </a:prstGeom>
      </xdr:spPr>
    </xdr:pic>
    <xdr:clientData/>
  </xdr:twoCellAnchor>
  <xdr:twoCellAnchor editAs="oneCell">
    <xdr:from>
      <xdr:col>5</xdr:col>
      <xdr:colOff>142875</xdr:colOff>
      <xdr:row>33</xdr:row>
      <xdr:rowOff>28575</xdr:rowOff>
    </xdr:from>
    <xdr:to>
      <xdr:col>6</xdr:col>
      <xdr:colOff>561827</xdr:colOff>
      <xdr:row>35</xdr:row>
      <xdr:rowOff>238051</xdr:rowOff>
    </xdr:to>
    <xdr:pic>
      <xdr:nvPicPr>
        <xdr:cNvPr id="6" name="Imagen 5">
          <a:extLst>
            <a:ext uri="{FF2B5EF4-FFF2-40B4-BE49-F238E27FC236}">
              <a16:creationId xmlns:a16="http://schemas.microsoft.com/office/drawing/2014/main" id="{7D308DD4-340C-4597-A590-37ECF992FED3}"/>
            </a:ext>
          </a:extLst>
        </xdr:cNvPr>
        <xdr:cNvPicPr>
          <a:picLocks noChangeAspect="1"/>
        </xdr:cNvPicPr>
      </xdr:nvPicPr>
      <xdr:blipFill>
        <a:blip xmlns:r="http://schemas.openxmlformats.org/officeDocument/2006/relationships" r:embed="rId4"/>
        <a:stretch>
          <a:fillRect/>
        </a:stretch>
      </xdr:blipFill>
      <xdr:spPr>
        <a:xfrm>
          <a:off x="3952875" y="6343650"/>
          <a:ext cx="1180952" cy="5904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372D-1E9F-40DD-9FB0-A536791C5559}">
  <dimension ref="A1:O63"/>
  <sheetViews>
    <sheetView tabSelected="1" workbookViewId="0">
      <selection activeCell="N56" sqref="N56"/>
    </sheetView>
  </sheetViews>
  <sheetFormatPr baseColWidth="10" defaultRowHeight="15" x14ac:dyDescent="0.25"/>
  <sheetData>
    <row r="1" spans="1:15" x14ac:dyDescent="0.25">
      <c r="A1" s="41" t="s">
        <v>1</v>
      </c>
      <c r="B1" s="41"/>
      <c r="C1" s="41"/>
      <c r="D1" s="41"/>
      <c r="E1" s="41"/>
      <c r="F1" s="41"/>
      <c r="G1" s="41"/>
      <c r="H1" s="41"/>
      <c r="I1" s="41"/>
      <c r="J1" s="41"/>
      <c r="K1" s="41"/>
      <c r="L1" s="41"/>
      <c r="M1" s="41"/>
      <c r="N1" s="41"/>
      <c r="O1" s="41"/>
    </row>
    <row r="3" spans="1:15" x14ac:dyDescent="0.25">
      <c r="A3" s="40" t="s">
        <v>2</v>
      </c>
      <c r="B3" s="40"/>
      <c r="C3" s="40"/>
      <c r="D3" s="40"/>
      <c r="E3" s="40"/>
      <c r="F3" s="40"/>
      <c r="G3" s="40"/>
      <c r="H3" s="40"/>
      <c r="I3" s="40"/>
      <c r="J3" s="40"/>
      <c r="K3" s="40"/>
      <c r="L3" s="40"/>
      <c r="M3" s="40"/>
      <c r="N3" s="40"/>
      <c r="O3" s="40"/>
    </row>
    <row r="4" spans="1:15" x14ac:dyDescent="0.25">
      <c r="A4" s="40"/>
      <c r="B4" s="40"/>
      <c r="C4" s="40"/>
      <c r="D4" s="40"/>
      <c r="E4" s="40"/>
      <c r="F4" s="40"/>
      <c r="G4" s="40"/>
      <c r="H4" s="40"/>
      <c r="I4" s="40"/>
      <c r="J4" s="40"/>
      <c r="K4" s="40"/>
      <c r="L4" s="40"/>
      <c r="M4" s="40"/>
      <c r="N4" s="40"/>
      <c r="O4" s="40"/>
    </row>
    <row r="6" spans="1:15" x14ac:dyDescent="0.25">
      <c r="F6" s="12" t="s">
        <v>14</v>
      </c>
      <c r="O6" s="1"/>
    </row>
    <row r="7" spans="1:15" ht="15.75" x14ac:dyDescent="0.25">
      <c r="E7" s="13" t="s">
        <v>13</v>
      </c>
      <c r="F7" s="11" t="s">
        <v>3</v>
      </c>
      <c r="G7" s="9" t="s">
        <v>6</v>
      </c>
      <c r="H7" s="9" t="s">
        <v>9</v>
      </c>
      <c r="I7" s="7" t="s">
        <v>0</v>
      </c>
      <c r="J7" s="6">
        <v>1</v>
      </c>
      <c r="O7" s="1"/>
    </row>
    <row r="8" spans="1:15" ht="15.75" x14ac:dyDescent="0.25">
      <c r="F8" s="11" t="s">
        <v>5</v>
      </c>
      <c r="G8" s="6" t="s">
        <v>7</v>
      </c>
      <c r="H8" s="6" t="s">
        <v>10</v>
      </c>
      <c r="I8" s="7" t="s">
        <v>0</v>
      </c>
      <c r="J8" s="6">
        <v>2</v>
      </c>
    </row>
    <row r="9" spans="1:15" ht="15.75" x14ac:dyDescent="0.25">
      <c r="F9" s="11" t="s">
        <v>4</v>
      </c>
      <c r="G9" s="6" t="s">
        <v>8</v>
      </c>
      <c r="H9" s="8" t="s">
        <v>11</v>
      </c>
      <c r="I9" s="7" t="s">
        <v>0</v>
      </c>
      <c r="J9" s="6">
        <v>1</v>
      </c>
    </row>
    <row r="11" spans="1:15" x14ac:dyDescent="0.25">
      <c r="A11" s="42" t="s">
        <v>12</v>
      </c>
      <c r="B11" s="42"/>
      <c r="C11" s="42"/>
      <c r="D11" s="42"/>
      <c r="E11" s="42"/>
      <c r="F11" s="42"/>
      <c r="G11" s="42"/>
      <c r="H11" s="42"/>
      <c r="I11" s="42"/>
      <c r="J11" s="42"/>
      <c r="K11" s="42"/>
      <c r="L11" s="42"/>
      <c r="M11" s="42"/>
      <c r="N11" s="42"/>
      <c r="O11" s="42"/>
    </row>
    <row r="12" spans="1:15" x14ac:dyDescent="0.25">
      <c r="A12" s="42"/>
      <c r="B12" s="42"/>
      <c r="C12" s="42"/>
      <c r="D12" s="42"/>
      <c r="E12" s="42"/>
      <c r="F12" s="42"/>
      <c r="G12" s="42"/>
      <c r="H12" s="42"/>
      <c r="I12" s="42"/>
      <c r="J12" s="42"/>
      <c r="K12" s="42"/>
      <c r="L12" s="42"/>
      <c r="M12" s="42"/>
      <c r="N12" s="42"/>
      <c r="O12" s="42"/>
    </row>
    <row r="14" spans="1:15" x14ac:dyDescent="0.25">
      <c r="A14" s="39" t="s">
        <v>15</v>
      </c>
      <c r="B14" s="39"/>
      <c r="C14" s="39"/>
      <c r="D14" s="39"/>
      <c r="E14" s="39"/>
      <c r="F14" s="39"/>
      <c r="G14" s="39"/>
      <c r="H14" s="39"/>
      <c r="I14" s="39"/>
      <c r="J14" s="39"/>
      <c r="K14" s="39"/>
      <c r="L14" s="39"/>
      <c r="M14" s="39"/>
      <c r="N14" s="39"/>
      <c r="O14" s="39"/>
    </row>
    <row r="16" spans="1:15" x14ac:dyDescent="0.25">
      <c r="F16" s="5"/>
      <c r="G16" s="39"/>
      <c r="H16" s="39"/>
      <c r="I16" s="39"/>
      <c r="J16" s="5"/>
    </row>
    <row r="17" spans="1:15" x14ac:dyDescent="0.25">
      <c r="F17" s="5"/>
      <c r="G17" s="39"/>
      <c r="H17" s="39"/>
      <c r="I17" s="39"/>
      <c r="J17" s="5"/>
    </row>
    <row r="18" spans="1:15" x14ac:dyDescent="0.25">
      <c r="G18" s="39"/>
      <c r="H18" s="39"/>
      <c r="I18" s="39"/>
    </row>
    <row r="20" spans="1:15" x14ac:dyDescent="0.25">
      <c r="A20" s="39" t="s">
        <v>24</v>
      </c>
      <c r="B20" s="39"/>
      <c r="C20" s="39"/>
      <c r="D20" s="39"/>
      <c r="E20" s="39"/>
      <c r="F20" s="39"/>
      <c r="G20" s="39"/>
      <c r="H20" s="39"/>
      <c r="I20" s="39"/>
      <c r="J20" s="39"/>
      <c r="K20" s="39"/>
      <c r="L20" s="39"/>
      <c r="M20" s="39"/>
      <c r="N20" s="39"/>
      <c r="O20" s="39"/>
    </row>
    <row r="22" spans="1:15" ht="15" customHeight="1" x14ac:dyDescent="0.25">
      <c r="H22" s="44" t="s">
        <v>18</v>
      </c>
      <c r="I22" s="44"/>
      <c r="J22" s="10"/>
    </row>
    <row r="23" spans="1:15" ht="15" customHeight="1" x14ac:dyDescent="0.25">
      <c r="F23" s="43" t="s">
        <v>16</v>
      </c>
      <c r="H23" s="44"/>
      <c r="I23" s="44"/>
    </row>
    <row r="24" spans="1:15" x14ac:dyDescent="0.25">
      <c r="F24" s="43"/>
      <c r="H24" s="44"/>
      <c r="I24" s="44"/>
      <c r="K24" s="2"/>
      <c r="L24" s="2"/>
    </row>
    <row r="25" spans="1:15" ht="15" customHeight="1" x14ac:dyDescent="0.25">
      <c r="F25" s="17">
        <v>0</v>
      </c>
      <c r="H25" s="15" t="s">
        <v>38</v>
      </c>
      <c r="I25" s="15">
        <f>(F25)^2+(2*F25)-3</f>
        <v>-3</v>
      </c>
      <c r="J25" s="45" t="s">
        <v>19</v>
      </c>
      <c r="K25" s="46"/>
      <c r="L25" s="46"/>
      <c r="M25" s="46"/>
      <c r="N25" s="46"/>
      <c r="O25" s="46"/>
    </row>
    <row r="26" spans="1:15" x14ac:dyDescent="0.25">
      <c r="F26" s="18">
        <v>1</v>
      </c>
      <c r="H26" s="15" t="s">
        <v>17</v>
      </c>
      <c r="I26" s="15">
        <f>(F26)^2+(2*F26)-3</f>
        <v>0</v>
      </c>
      <c r="J26" s="45"/>
      <c r="K26" s="46"/>
      <c r="L26" s="46"/>
      <c r="M26" s="46"/>
      <c r="N26" s="46"/>
      <c r="O26" s="46"/>
    </row>
    <row r="28" spans="1:15" x14ac:dyDescent="0.25">
      <c r="F28" s="40" t="s">
        <v>25</v>
      </c>
      <c r="G28" s="40"/>
      <c r="H28" s="40"/>
      <c r="I28" s="40"/>
      <c r="J28" s="40"/>
      <c r="K28" s="40"/>
      <c r="L28" s="40"/>
      <c r="M28" s="40"/>
      <c r="N28" s="40"/>
      <c r="O28" s="40"/>
    </row>
    <row r="29" spans="1:15" x14ac:dyDescent="0.25">
      <c r="F29" s="40"/>
      <c r="G29" s="40"/>
      <c r="H29" s="40"/>
      <c r="I29" s="40"/>
      <c r="J29" s="40"/>
      <c r="K29" s="40"/>
      <c r="L29" s="40"/>
      <c r="M29" s="40"/>
      <c r="N29" s="40"/>
      <c r="O29" s="40"/>
    </row>
    <row r="30" spans="1:15" x14ac:dyDescent="0.25">
      <c r="F30" s="40"/>
      <c r="G30" s="40"/>
      <c r="H30" s="40"/>
      <c r="I30" s="40"/>
      <c r="J30" s="40"/>
      <c r="K30" s="40"/>
      <c r="L30" s="40"/>
      <c r="M30" s="40"/>
      <c r="N30" s="40"/>
      <c r="O30" s="40"/>
    </row>
    <row r="32" spans="1:15" x14ac:dyDescent="0.25">
      <c r="F32" s="39" t="s">
        <v>20</v>
      </c>
      <c r="G32" s="39"/>
      <c r="H32" s="39"/>
      <c r="I32" s="39"/>
      <c r="J32" s="39"/>
      <c r="K32" s="39"/>
      <c r="L32" s="39"/>
      <c r="M32" s="39"/>
      <c r="N32" s="39"/>
      <c r="O32" s="39"/>
    </row>
    <row r="33" spans="1:15" x14ac:dyDescent="0.25">
      <c r="F33" s="5"/>
      <c r="G33" s="5"/>
      <c r="H33" s="5"/>
      <c r="I33" s="5"/>
      <c r="J33" s="5"/>
      <c r="K33" s="5"/>
      <c r="L33" s="5"/>
      <c r="M33" s="5"/>
      <c r="N33" s="5"/>
      <c r="O33" s="5"/>
    </row>
    <row r="34" spans="1:15" ht="15" customHeight="1" x14ac:dyDescent="0.25">
      <c r="F34" s="39"/>
      <c r="G34" s="39"/>
      <c r="H34" t="s">
        <v>48</v>
      </c>
      <c r="I34">
        <f>(F25+F26)/2</f>
        <v>0.5</v>
      </c>
      <c r="J34" s="46" t="s">
        <v>23</v>
      </c>
      <c r="K34" s="46"/>
      <c r="L34" s="46"/>
      <c r="M34" s="46"/>
      <c r="N34" s="46"/>
      <c r="O34" s="46"/>
    </row>
    <row r="35" spans="1:15" ht="15" customHeight="1" x14ac:dyDescent="0.25">
      <c r="F35" s="39"/>
      <c r="G35" s="39"/>
      <c r="J35" s="3"/>
      <c r="K35" s="19"/>
      <c r="L35" s="19"/>
      <c r="M35" s="19"/>
      <c r="N35" s="19"/>
      <c r="O35" s="19"/>
    </row>
    <row r="36" spans="1:15" ht="21" customHeight="1" x14ac:dyDescent="0.25">
      <c r="F36" s="39"/>
      <c r="G36" s="39"/>
      <c r="H36" t="s">
        <v>47</v>
      </c>
      <c r="I36">
        <f>(I34)^2+(2*I34)-3</f>
        <v>-1.75</v>
      </c>
      <c r="J36" s="46" t="s">
        <v>36</v>
      </c>
      <c r="K36" s="46"/>
      <c r="L36" s="46"/>
      <c r="M36" s="46"/>
      <c r="N36" s="46"/>
      <c r="O36" s="46"/>
    </row>
    <row r="37" spans="1:15" x14ac:dyDescent="0.25">
      <c r="J37" s="46"/>
      <c r="K37" s="46"/>
      <c r="L37" s="46"/>
      <c r="M37" s="46"/>
      <c r="N37" s="46"/>
      <c r="O37" s="46"/>
    </row>
    <row r="38" spans="1:15" x14ac:dyDescent="0.25">
      <c r="F38" s="39" t="s">
        <v>20</v>
      </c>
      <c r="G38" s="39"/>
      <c r="H38" s="39"/>
      <c r="I38" s="39"/>
      <c r="J38" s="39"/>
      <c r="K38" s="39"/>
      <c r="L38" s="39"/>
      <c r="M38" s="39"/>
      <c r="N38" s="39"/>
      <c r="O38" s="39"/>
    </row>
    <row r="40" spans="1:15" x14ac:dyDescent="0.25">
      <c r="H40" t="s">
        <v>26</v>
      </c>
      <c r="I40">
        <f>(I34+F26)/2</f>
        <v>0.75</v>
      </c>
    </row>
    <row r="42" spans="1:15" x14ac:dyDescent="0.25">
      <c r="F42" s="47" t="s">
        <v>27</v>
      </c>
      <c r="G42" s="47"/>
      <c r="H42" s="47"/>
      <c r="I42" s="47"/>
      <c r="J42" s="47"/>
      <c r="K42" s="47"/>
      <c r="L42" s="47"/>
      <c r="M42" s="47"/>
      <c r="N42" s="47"/>
      <c r="O42" s="47"/>
    </row>
    <row r="43" spans="1:15" x14ac:dyDescent="0.25">
      <c r="F43" s="39"/>
      <c r="G43" s="39"/>
      <c r="H43" s="39"/>
    </row>
    <row r="44" spans="1:15" x14ac:dyDescent="0.25">
      <c r="F44" s="39"/>
      <c r="G44" s="39"/>
      <c r="H44" s="39"/>
      <c r="I44" t="s">
        <v>28</v>
      </c>
      <c r="J44">
        <f>((I40-I34)/I40)*100</f>
        <v>33.333333333333329</v>
      </c>
      <c r="K44" t="s">
        <v>29</v>
      </c>
      <c r="L44" s="40" t="s">
        <v>30</v>
      </c>
      <c r="M44" s="40"/>
      <c r="N44" s="40"/>
      <c r="O44" s="40"/>
    </row>
    <row r="45" spans="1:15" x14ac:dyDescent="0.25">
      <c r="F45" s="39"/>
      <c r="G45" s="39"/>
      <c r="H45" s="39"/>
      <c r="L45" s="40"/>
      <c r="M45" s="40"/>
      <c r="N45" s="40"/>
      <c r="O45" s="40"/>
    </row>
    <row r="46" spans="1:15" x14ac:dyDescent="0.25">
      <c r="F46" s="39"/>
      <c r="G46" s="39"/>
      <c r="H46" s="39"/>
      <c r="L46" s="40"/>
      <c r="M46" s="40"/>
      <c r="N46" s="40"/>
      <c r="O46" s="40"/>
    </row>
    <row r="48" spans="1:15" x14ac:dyDescent="0.25">
      <c r="A48" s="20"/>
      <c r="B48" s="20"/>
      <c r="C48" s="20"/>
      <c r="D48" s="20"/>
      <c r="E48" s="20"/>
      <c r="F48" s="20"/>
      <c r="G48" s="20"/>
      <c r="H48" s="20"/>
      <c r="I48" s="20"/>
      <c r="J48" s="20"/>
      <c r="K48" s="20"/>
      <c r="L48" s="20"/>
      <c r="M48" s="20"/>
      <c r="N48" s="20"/>
      <c r="O48" s="20"/>
    </row>
    <row r="49" spans="1:15" x14ac:dyDescent="0.25">
      <c r="G49" s="22" t="s">
        <v>31</v>
      </c>
      <c r="H49" s="22" t="s">
        <v>32</v>
      </c>
      <c r="I49" s="22" t="s">
        <v>33</v>
      </c>
      <c r="J49" s="22" t="s">
        <v>34</v>
      </c>
      <c r="K49" s="22" t="s">
        <v>35</v>
      </c>
      <c r="L49" s="23" t="s">
        <v>37</v>
      </c>
    </row>
    <row r="50" spans="1:15" x14ac:dyDescent="0.25">
      <c r="G50" s="24">
        <v>1</v>
      </c>
      <c r="H50" s="24">
        <v>0</v>
      </c>
      <c r="I50" s="24">
        <v>1</v>
      </c>
      <c r="J50" s="24">
        <f t="shared" ref="J50:J58" si="0">(H50+I50)/2</f>
        <v>0.5</v>
      </c>
      <c r="K50" s="24">
        <f t="shared" ref="K50:K58" si="1">(J50)^2+(2*J50)-3</f>
        <v>-1.75</v>
      </c>
      <c r="L50" s="37">
        <f>((J50-0)/J50)</f>
        <v>1</v>
      </c>
    </row>
    <row r="51" spans="1:15" x14ac:dyDescent="0.25">
      <c r="G51" s="24">
        <v>2</v>
      </c>
      <c r="H51" s="24">
        <v>0.5</v>
      </c>
      <c r="I51" s="24">
        <v>1</v>
      </c>
      <c r="J51" s="24">
        <f t="shared" si="0"/>
        <v>0.75</v>
      </c>
      <c r="K51" s="24">
        <f t="shared" si="1"/>
        <v>-0.9375</v>
      </c>
      <c r="L51" s="37">
        <f t="shared" ref="L51:L58" si="2">((J51-J50)/J51)</f>
        <v>0.33333333333333331</v>
      </c>
    </row>
    <row r="52" spans="1:15" x14ac:dyDescent="0.25">
      <c r="G52" s="24">
        <v>3</v>
      </c>
      <c r="H52" s="24">
        <f t="shared" ref="H52:H58" si="3">J51</f>
        <v>0.75</v>
      </c>
      <c r="I52" s="24">
        <v>1</v>
      </c>
      <c r="J52" s="24">
        <f t="shared" si="0"/>
        <v>0.875</v>
      </c>
      <c r="K52" s="24">
        <f t="shared" si="1"/>
        <v>-0.484375</v>
      </c>
      <c r="L52" s="37">
        <f t="shared" si="2"/>
        <v>0.14285714285714285</v>
      </c>
    </row>
    <row r="53" spans="1:15" x14ac:dyDescent="0.25">
      <c r="G53" s="24">
        <v>4</v>
      </c>
      <c r="H53" s="24">
        <f t="shared" si="3"/>
        <v>0.875</v>
      </c>
      <c r="I53" s="24">
        <v>1</v>
      </c>
      <c r="J53" s="24">
        <f t="shared" si="0"/>
        <v>0.9375</v>
      </c>
      <c r="K53" s="24">
        <f t="shared" si="1"/>
        <v>-0.24609375</v>
      </c>
      <c r="L53" s="37">
        <f t="shared" si="2"/>
        <v>6.6666666666666666E-2</v>
      </c>
    </row>
    <row r="54" spans="1:15" x14ac:dyDescent="0.25">
      <c r="G54" s="24">
        <v>5</v>
      </c>
      <c r="H54" s="24">
        <f t="shared" si="3"/>
        <v>0.9375</v>
      </c>
      <c r="I54" s="24">
        <v>1</v>
      </c>
      <c r="J54" s="24">
        <f t="shared" si="0"/>
        <v>0.96875</v>
      </c>
      <c r="K54" s="24">
        <f t="shared" si="1"/>
        <v>-0.1240234375</v>
      </c>
      <c r="L54" s="37">
        <f t="shared" si="2"/>
        <v>3.2258064516129031E-2</v>
      </c>
    </row>
    <row r="55" spans="1:15" x14ac:dyDescent="0.25">
      <c r="G55" s="24">
        <v>6</v>
      </c>
      <c r="H55" s="24">
        <f t="shared" si="3"/>
        <v>0.96875</v>
      </c>
      <c r="I55" s="24">
        <v>1</v>
      </c>
      <c r="J55" s="24">
        <f t="shared" si="0"/>
        <v>0.984375</v>
      </c>
      <c r="K55" s="24">
        <f t="shared" si="1"/>
        <v>-6.2255859375E-2</v>
      </c>
      <c r="L55" s="37">
        <f t="shared" si="2"/>
        <v>1.5873015873015872E-2</v>
      </c>
    </row>
    <row r="56" spans="1:15" x14ac:dyDescent="0.25">
      <c r="G56" s="24">
        <v>7</v>
      </c>
      <c r="H56" s="24">
        <f t="shared" si="3"/>
        <v>0.984375</v>
      </c>
      <c r="I56" s="24">
        <v>1</v>
      </c>
      <c r="J56" s="24">
        <f t="shared" si="0"/>
        <v>0.9921875</v>
      </c>
      <c r="K56" s="24">
        <f t="shared" si="1"/>
        <v>-3.118896484375E-2</v>
      </c>
      <c r="L56" s="37">
        <f t="shared" si="2"/>
        <v>7.874015748031496E-3</v>
      </c>
      <c r="M56" t="s">
        <v>49</v>
      </c>
      <c r="N56" s="38">
        <v>0.01</v>
      </c>
    </row>
    <row r="57" spans="1:15" x14ac:dyDescent="0.25">
      <c r="G57" s="24">
        <v>8</v>
      </c>
      <c r="H57" s="24">
        <f t="shared" si="3"/>
        <v>0.9921875</v>
      </c>
      <c r="I57" s="24">
        <v>1</v>
      </c>
      <c r="J57" s="24">
        <f t="shared" si="0"/>
        <v>0.99609375</v>
      </c>
      <c r="K57" s="24">
        <f t="shared" si="1"/>
        <v>-1.56097412109375E-2</v>
      </c>
      <c r="L57" s="37">
        <f t="shared" si="2"/>
        <v>3.9215686274509803E-3</v>
      </c>
    </row>
    <row r="58" spans="1:15" x14ac:dyDescent="0.25">
      <c r="G58" s="24">
        <v>9</v>
      </c>
      <c r="H58" s="24">
        <f t="shared" si="3"/>
        <v>0.99609375</v>
      </c>
      <c r="I58" s="24">
        <v>1</v>
      </c>
      <c r="J58" s="24">
        <f t="shared" si="0"/>
        <v>0.998046875</v>
      </c>
      <c r="K58" s="24">
        <f t="shared" si="1"/>
        <v>-7.808685302734375E-3</v>
      </c>
      <c r="L58" s="37">
        <f t="shared" si="2"/>
        <v>1.9569471624266144E-3</v>
      </c>
    </row>
    <row r="59" spans="1:15" x14ac:dyDescent="0.25">
      <c r="F59" s="21"/>
      <c r="L59" s="3"/>
    </row>
    <row r="60" spans="1:15" x14ac:dyDescent="0.25">
      <c r="F60" s="21"/>
    </row>
    <row r="61" spans="1:15" x14ac:dyDescent="0.25">
      <c r="A61" s="39" t="s">
        <v>39</v>
      </c>
      <c r="B61" s="39"/>
      <c r="C61" s="39"/>
      <c r="D61" s="39"/>
      <c r="E61" s="39"/>
      <c r="F61" s="39"/>
      <c r="G61" s="39"/>
      <c r="H61" s="39"/>
      <c r="I61" s="39"/>
      <c r="J61" s="39"/>
      <c r="K61" s="39"/>
      <c r="L61" s="39"/>
      <c r="M61" s="39"/>
      <c r="N61" s="39"/>
      <c r="O61" s="39"/>
    </row>
    <row r="62" spans="1:15" x14ac:dyDescent="0.25">
      <c r="F62" s="21"/>
    </row>
    <row r="63" spans="1:15" x14ac:dyDescent="0.25">
      <c r="F63" s="21"/>
    </row>
  </sheetData>
  <mergeCells count="19">
    <mergeCell ref="A61:O61"/>
    <mergeCell ref="F38:O38"/>
    <mergeCell ref="J34:O34"/>
    <mergeCell ref="J36:O37"/>
    <mergeCell ref="F42:O42"/>
    <mergeCell ref="F43:H46"/>
    <mergeCell ref="L44:O46"/>
    <mergeCell ref="F28:O30"/>
    <mergeCell ref="F32:O32"/>
    <mergeCell ref="F34:G36"/>
    <mergeCell ref="A20:O20"/>
    <mergeCell ref="F23:F24"/>
    <mergeCell ref="H22:I24"/>
    <mergeCell ref="J25:O26"/>
    <mergeCell ref="A1:O1"/>
    <mergeCell ref="A3:O4"/>
    <mergeCell ref="A11:O12"/>
    <mergeCell ref="A14:O14"/>
    <mergeCell ref="G16:I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7C7D8-6C49-43D5-8EA5-DA706E617AD0}">
  <dimension ref="A1:O63"/>
  <sheetViews>
    <sheetView topLeftCell="B46" workbookViewId="0">
      <selection activeCell="I47" sqref="I47"/>
    </sheetView>
  </sheetViews>
  <sheetFormatPr baseColWidth="10" defaultRowHeight="15" x14ac:dyDescent="0.25"/>
  <sheetData>
    <row r="1" spans="1:15" x14ac:dyDescent="0.25">
      <c r="A1" s="41" t="s">
        <v>40</v>
      </c>
      <c r="B1" s="41"/>
      <c r="C1" s="41"/>
      <c r="D1" s="41"/>
      <c r="E1" s="41"/>
      <c r="F1" s="41"/>
      <c r="G1" s="41"/>
      <c r="H1" s="41"/>
      <c r="I1" s="41"/>
      <c r="J1" s="41"/>
      <c r="K1" s="41"/>
      <c r="L1" s="41"/>
      <c r="M1" s="41"/>
      <c r="N1" s="41"/>
      <c r="O1" s="41"/>
    </row>
    <row r="3" spans="1:15" x14ac:dyDescent="0.25">
      <c r="A3" s="40" t="s">
        <v>2</v>
      </c>
      <c r="B3" s="40"/>
      <c r="C3" s="40"/>
      <c r="D3" s="40"/>
      <c r="E3" s="40"/>
      <c r="F3" s="40"/>
      <c r="G3" s="40"/>
      <c r="H3" s="40"/>
      <c r="I3" s="40"/>
      <c r="J3" s="40"/>
      <c r="K3" s="40"/>
      <c r="L3" s="40"/>
      <c r="M3" s="40"/>
      <c r="N3" s="40"/>
      <c r="O3" s="40"/>
    </row>
    <row r="4" spans="1:15" x14ac:dyDescent="0.25">
      <c r="A4" s="40"/>
      <c r="B4" s="40"/>
      <c r="C4" s="40"/>
      <c r="D4" s="40"/>
      <c r="E4" s="40"/>
      <c r="F4" s="40"/>
      <c r="G4" s="40"/>
      <c r="H4" s="40"/>
      <c r="I4" s="40"/>
      <c r="J4" s="40"/>
      <c r="K4" s="40"/>
      <c r="L4" s="40"/>
      <c r="M4" s="40"/>
      <c r="N4" s="40"/>
      <c r="O4" s="40"/>
    </row>
    <row r="6" spans="1:15" x14ac:dyDescent="0.25">
      <c r="F6" s="12" t="s">
        <v>14</v>
      </c>
    </row>
    <row r="7" spans="1:15" ht="15.75" x14ac:dyDescent="0.25">
      <c r="E7" s="13" t="s">
        <v>13</v>
      </c>
      <c r="F7" s="11" t="s">
        <v>3</v>
      </c>
      <c r="G7" s="9" t="s">
        <v>6</v>
      </c>
      <c r="H7" s="9" t="s">
        <v>9</v>
      </c>
      <c r="I7" s="7" t="s">
        <v>0</v>
      </c>
      <c r="J7" s="6">
        <v>1</v>
      </c>
    </row>
    <row r="8" spans="1:15" ht="15.75" x14ac:dyDescent="0.25">
      <c r="F8" s="11" t="s">
        <v>5</v>
      </c>
      <c r="G8" s="6" t="s">
        <v>7</v>
      </c>
      <c r="H8" s="6" t="s">
        <v>10</v>
      </c>
      <c r="I8" s="7" t="s">
        <v>0</v>
      </c>
      <c r="J8" s="6">
        <v>2</v>
      </c>
    </row>
    <row r="9" spans="1:15" ht="15.75" x14ac:dyDescent="0.25">
      <c r="F9" s="11" t="s">
        <v>4</v>
      </c>
      <c r="G9" s="6" t="s">
        <v>8</v>
      </c>
      <c r="H9" s="8" t="s">
        <v>11</v>
      </c>
      <c r="I9" s="7" t="s">
        <v>0</v>
      </c>
      <c r="J9" s="6">
        <v>1</v>
      </c>
    </row>
    <row r="11" spans="1:15" x14ac:dyDescent="0.25">
      <c r="A11" s="42" t="s">
        <v>12</v>
      </c>
      <c r="B11" s="42"/>
      <c r="C11" s="42"/>
      <c r="D11" s="42"/>
      <c r="E11" s="42"/>
      <c r="F11" s="42"/>
      <c r="G11" s="42"/>
      <c r="H11" s="42"/>
      <c r="I11" s="42"/>
      <c r="J11" s="42"/>
      <c r="K11" s="42"/>
      <c r="L11" s="42"/>
      <c r="M11" s="42"/>
      <c r="N11" s="42"/>
      <c r="O11" s="42"/>
    </row>
    <row r="12" spans="1:15" x14ac:dyDescent="0.25">
      <c r="A12" s="42"/>
      <c r="B12" s="42"/>
      <c r="C12" s="42"/>
      <c r="D12" s="42"/>
      <c r="E12" s="42"/>
      <c r="F12" s="42"/>
      <c r="G12" s="42"/>
      <c r="H12" s="42"/>
      <c r="I12" s="42"/>
      <c r="J12" s="42"/>
      <c r="K12" s="42"/>
      <c r="L12" s="42"/>
      <c r="M12" s="42"/>
      <c r="N12" s="42"/>
      <c r="O12" s="42"/>
    </row>
    <row r="14" spans="1:15" x14ac:dyDescent="0.25">
      <c r="A14" s="39" t="s">
        <v>15</v>
      </c>
      <c r="B14" s="39"/>
      <c r="C14" s="39"/>
      <c r="D14" s="39"/>
      <c r="E14" s="39"/>
      <c r="F14" s="39"/>
      <c r="G14" s="39"/>
      <c r="H14" s="39"/>
      <c r="I14" s="39"/>
      <c r="J14" s="39"/>
      <c r="K14" s="39"/>
      <c r="L14" s="39"/>
      <c r="M14" s="39"/>
      <c r="N14" s="39"/>
      <c r="O14" s="39"/>
    </row>
    <row r="16" spans="1:15" x14ac:dyDescent="0.25">
      <c r="F16" s="5"/>
      <c r="G16" s="39"/>
      <c r="H16" s="39"/>
      <c r="I16" s="39"/>
      <c r="J16" s="5"/>
    </row>
    <row r="17" spans="1:15" x14ac:dyDescent="0.25">
      <c r="F17" s="5"/>
      <c r="G17" s="39"/>
      <c r="H17" s="39"/>
      <c r="I17" s="39"/>
      <c r="J17" s="5"/>
    </row>
    <row r="18" spans="1:15" x14ac:dyDescent="0.25">
      <c r="G18" s="39"/>
      <c r="H18" s="39"/>
      <c r="I18" s="39"/>
    </row>
    <row r="20" spans="1:15" x14ac:dyDescent="0.25">
      <c r="A20" s="39" t="s">
        <v>24</v>
      </c>
      <c r="B20" s="39"/>
      <c r="C20" s="39"/>
      <c r="D20" s="39"/>
      <c r="E20" s="39"/>
      <c r="F20" s="39"/>
      <c r="G20" s="39"/>
      <c r="H20" s="39"/>
      <c r="I20" s="39"/>
      <c r="J20" s="39"/>
      <c r="K20" s="39"/>
      <c r="L20" s="39"/>
      <c r="M20" s="39"/>
      <c r="N20" s="39"/>
      <c r="O20" s="39"/>
    </row>
    <row r="22" spans="1:15" ht="15" customHeight="1" x14ac:dyDescent="0.25">
      <c r="H22" s="44" t="s">
        <v>18</v>
      </c>
      <c r="I22" s="44"/>
      <c r="J22" s="10"/>
    </row>
    <row r="23" spans="1:15" ht="15" customHeight="1" x14ac:dyDescent="0.25">
      <c r="F23" s="43" t="s">
        <v>16</v>
      </c>
      <c r="H23" s="44"/>
      <c r="I23" s="44"/>
    </row>
    <row r="24" spans="1:15" x14ac:dyDescent="0.25">
      <c r="F24" s="43"/>
      <c r="H24" s="44"/>
      <c r="I24" s="44"/>
      <c r="K24" s="2"/>
      <c r="L24" s="2"/>
    </row>
    <row r="25" spans="1:15" ht="15" customHeight="1" x14ac:dyDescent="0.25">
      <c r="F25" s="17">
        <v>0</v>
      </c>
      <c r="H25" s="15" t="s">
        <v>38</v>
      </c>
      <c r="I25" s="15">
        <f>(F25)^2+(2*F25)-3</f>
        <v>-3</v>
      </c>
      <c r="J25" s="45" t="s">
        <v>19</v>
      </c>
      <c r="K25" s="46"/>
      <c r="L25" s="46"/>
      <c r="M25" s="46"/>
      <c r="N25" s="46"/>
      <c r="O25" s="46"/>
    </row>
    <row r="26" spans="1:15" x14ac:dyDescent="0.25">
      <c r="F26" s="18">
        <v>1</v>
      </c>
      <c r="H26" s="15" t="s">
        <v>17</v>
      </c>
      <c r="I26" s="15">
        <f>(F26)^2+(2*F26)-3</f>
        <v>0</v>
      </c>
      <c r="J26" s="45"/>
      <c r="K26" s="46"/>
      <c r="L26" s="46"/>
      <c r="M26" s="46"/>
      <c r="N26" s="46"/>
      <c r="O26" s="46"/>
    </row>
    <row r="28" spans="1:15" x14ac:dyDescent="0.25">
      <c r="F28" s="40" t="s">
        <v>25</v>
      </c>
      <c r="G28" s="40"/>
      <c r="H28" s="40"/>
      <c r="I28" s="40"/>
      <c r="J28" s="40"/>
      <c r="K28" s="40"/>
      <c r="L28" s="40"/>
      <c r="M28" s="40"/>
      <c r="N28" s="40"/>
      <c r="O28" s="40"/>
    </row>
    <row r="29" spans="1:15" x14ac:dyDescent="0.25">
      <c r="F29" s="40"/>
      <c r="G29" s="40"/>
      <c r="H29" s="40"/>
      <c r="I29" s="40"/>
      <c r="J29" s="40"/>
      <c r="K29" s="40"/>
      <c r="L29" s="40"/>
      <c r="M29" s="40"/>
      <c r="N29" s="40"/>
      <c r="O29" s="40"/>
    </row>
    <row r="30" spans="1:15" x14ac:dyDescent="0.25">
      <c r="F30" s="40"/>
      <c r="G30" s="40"/>
      <c r="H30" s="40"/>
      <c r="I30" s="40"/>
      <c r="J30" s="40"/>
      <c r="K30" s="40"/>
      <c r="L30" s="40"/>
      <c r="M30" s="40"/>
      <c r="N30" s="40"/>
      <c r="O30" s="40"/>
    </row>
    <row r="32" spans="1:15" x14ac:dyDescent="0.25">
      <c r="F32" s="39" t="s">
        <v>41</v>
      </c>
      <c r="G32" s="39"/>
      <c r="H32" s="39"/>
      <c r="I32" s="39"/>
      <c r="J32" s="39"/>
      <c r="K32" s="39"/>
      <c r="L32" s="39"/>
      <c r="M32" s="39"/>
      <c r="N32" s="39"/>
      <c r="O32" s="39"/>
    </row>
    <row r="33" spans="1:15" x14ac:dyDescent="0.25">
      <c r="F33" s="5"/>
      <c r="G33" s="5"/>
      <c r="H33" s="5"/>
      <c r="I33" s="5"/>
      <c r="J33" s="5"/>
      <c r="K33" s="5"/>
      <c r="L33" s="5"/>
      <c r="M33" s="5"/>
      <c r="N33" s="5"/>
      <c r="O33" s="5"/>
    </row>
    <row r="34" spans="1:15" ht="15" customHeight="1" x14ac:dyDescent="0.25">
      <c r="F34" s="39"/>
      <c r="G34" s="39"/>
      <c r="H34" t="s">
        <v>22</v>
      </c>
      <c r="I34">
        <f>F26-((I26*(F25-F26))/(I25-I26))</f>
        <v>1</v>
      </c>
      <c r="J34" s="46" t="s">
        <v>23</v>
      </c>
      <c r="K34" s="46"/>
      <c r="L34" s="46"/>
      <c r="M34" s="46"/>
      <c r="N34" s="46"/>
      <c r="O34" s="46"/>
    </row>
    <row r="35" spans="1:15" ht="15" customHeight="1" x14ac:dyDescent="0.25">
      <c r="F35" s="39"/>
      <c r="G35" s="39"/>
      <c r="J35" s="3"/>
      <c r="K35" s="19"/>
      <c r="L35" s="19"/>
      <c r="M35" s="19"/>
      <c r="N35" s="19"/>
      <c r="O35" s="19"/>
    </row>
    <row r="36" spans="1:15" ht="21" customHeight="1" x14ac:dyDescent="0.25">
      <c r="F36" s="39"/>
      <c r="G36" s="39"/>
      <c r="H36" t="s">
        <v>17</v>
      </c>
      <c r="I36">
        <f>(I34)^2+(2*I34)-3</f>
        <v>0</v>
      </c>
      <c r="J36" s="46" t="s">
        <v>50</v>
      </c>
      <c r="K36" s="46"/>
      <c r="L36" s="46"/>
      <c r="M36" s="46"/>
      <c r="N36" s="46"/>
      <c r="O36" s="46"/>
    </row>
    <row r="37" spans="1:15" x14ac:dyDescent="0.25">
      <c r="J37" s="46"/>
      <c r="K37" s="46"/>
      <c r="L37" s="46"/>
      <c r="M37" s="46"/>
      <c r="N37" s="46"/>
      <c r="O37" s="46"/>
    </row>
    <row r="38" spans="1:15" x14ac:dyDescent="0.25">
      <c r="F38" s="39" t="s">
        <v>51</v>
      </c>
      <c r="G38" s="39"/>
      <c r="H38" s="39"/>
      <c r="I38" s="39"/>
      <c r="J38" s="39"/>
      <c r="K38" s="39"/>
      <c r="L38" s="39"/>
      <c r="M38" s="39"/>
      <c r="N38" s="39"/>
      <c r="O38" s="39"/>
    </row>
    <row r="40" spans="1:15" x14ac:dyDescent="0.25">
      <c r="H40" t="s">
        <v>26</v>
      </c>
      <c r="I40">
        <f>I34-((I36*(F25-I34))/(I25-I36))</f>
        <v>1</v>
      </c>
    </row>
    <row r="42" spans="1:15" x14ac:dyDescent="0.25">
      <c r="F42" s="47" t="s">
        <v>27</v>
      </c>
      <c r="G42" s="47"/>
      <c r="H42" s="47"/>
      <c r="I42" s="47"/>
      <c r="J42" s="47"/>
      <c r="K42" s="47"/>
      <c r="L42" s="47"/>
      <c r="M42" s="47"/>
      <c r="N42" s="47"/>
      <c r="O42" s="47"/>
    </row>
    <row r="43" spans="1:15" x14ac:dyDescent="0.25">
      <c r="F43" s="39"/>
      <c r="G43" s="39"/>
      <c r="H43" s="39"/>
    </row>
    <row r="44" spans="1:15" x14ac:dyDescent="0.25">
      <c r="F44" s="39"/>
      <c r="G44" s="39"/>
      <c r="H44" s="39"/>
      <c r="I44" t="s">
        <v>28</v>
      </c>
      <c r="J44">
        <f>((I40-I34)/I40)*100</f>
        <v>0</v>
      </c>
      <c r="K44" t="s">
        <v>29</v>
      </c>
      <c r="L44" s="40" t="s">
        <v>30</v>
      </c>
      <c r="M44" s="40"/>
      <c r="N44" s="40"/>
      <c r="O44" s="40"/>
    </row>
    <row r="45" spans="1:15" x14ac:dyDescent="0.25">
      <c r="F45" s="39"/>
      <c r="G45" s="39"/>
      <c r="H45" s="39"/>
      <c r="L45" s="40"/>
      <c r="M45" s="40"/>
      <c r="N45" s="40"/>
      <c r="O45" s="40"/>
    </row>
    <row r="46" spans="1:15" x14ac:dyDescent="0.25">
      <c r="F46" s="39"/>
      <c r="G46" s="39"/>
      <c r="H46" s="39"/>
      <c r="L46" s="40"/>
      <c r="M46" s="40"/>
      <c r="N46" s="40"/>
      <c r="O46" s="40"/>
    </row>
    <row r="48" spans="1:15" x14ac:dyDescent="0.25">
      <c r="A48" s="20"/>
      <c r="B48" s="20"/>
      <c r="C48" s="20"/>
      <c r="D48" s="20"/>
      <c r="E48" s="20"/>
      <c r="F48" s="20"/>
      <c r="G48" s="20"/>
      <c r="H48" s="20"/>
      <c r="I48" s="20"/>
      <c r="J48" s="20"/>
      <c r="K48" s="20"/>
      <c r="L48" s="20"/>
      <c r="M48" s="20"/>
      <c r="N48" s="20"/>
      <c r="O48" s="20"/>
    </row>
    <row r="49" spans="1:14" x14ac:dyDescent="0.25">
      <c r="G49" s="22" t="s">
        <v>31</v>
      </c>
      <c r="H49" s="22" t="s">
        <v>32</v>
      </c>
      <c r="I49" s="22" t="s">
        <v>33</v>
      </c>
      <c r="J49" s="26" t="s">
        <v>42</v>
      </c>
      <c r="K49" s="26" t="s">
        <v>43</v>
      </c>
      <c r="L49" s="22" t="s">
        <v>34</v>
      </c>
      <c r="M49" s="22" t="s">
        <v>35</v>
      </c>
      <c r="N49" s="23" t="s">
        <v>37</v>
      </c>
    </row>
    <row r="50" spans="1:14" x14ac:dyDescent="0.25">
      <c r="G50" s="24">
        <v>1</v>
      </c>
      <c r="H50" s="24">
        <v>0</v>
      </c>
      <c r="I50" s="24">
        <v>1</v>
      </c>
      <c r="J50" s="16">
        <f>(H50)^2+(2*H50)-3</f>
        <v>-3</v>
      </c>
      <c r="K50" s="16">
        <f>(I50)^2+(2*I50)-3</f>
        <v>0</v>
      </c>
      <c r="L50" s="24">
        <f>I50-((I26*(H50-I50))/(J50-K50))</f>
        <v>1</v>
      </c>
      <c r="M50" s="24">
        <f t="shared" ref="M50:M57" si="0">(L50)^2+(2*L50)-3</f>
        <v>0</v>
      </c>
      <c r="N50" s="25">
        <f>((L50-0)/L50)</f>
        <v>1</v>
      </c>
    </row>
    <row r="51" spans="1:14" x14ac:dyDescent="0.25">
      <c r="G51" s="24">
        <v>2</v>
      </c>
      <c r="H51" s="24">
        <v>0</v>
      </c>
      <c r="I51" s="24">
        <v>1</v>
      </c>
      <c r="J51" s="16">
        <f t="shared" ref="J51:J57" si="1">(H51)^2+(2*H51)-3</f>
        <v>-3</v>
      </c>
      <c r="K51" s="16">
        <f t="shared" ref="K51:K57" si="2">(I51)^2+(2*I51)-3</f>
        <v>0</v>
      </c>
      <c r="L51" s="24">
        <f t="shared" ref="L51:L57" si="3">I51-((I27*(H51-I51))/(J51-K51))</f>
        <v>1</v>
      </c>
      <c r="M51" s="24">
        <f t="shared" si="0"/>
        <v>0</v>
      </c>
      <c r="N51" s="25">
        <f t="shared" ref="N51:N57" si="4">((L51-L50)/L51)</f>
        <v>0</v>
      </c>
    </row>
    <row r="52" spans="1:14" x14ac:dyDescent="0.25">
      <c r="G52" s="24">
        <v>3</v>
      </c>
      <c r="H52" s="24">
        <v>0</v>
      </c>
      <c r="I52" s="24">
        <v>1</v>
      </c>
      <c r="J52" s="16">
        <f t="shared" si="1"/>
        <v>-3</v>
      </c>
      <c r="K52" s="16">
        <f t="shared" si="2"/>
        <v>0</v>
      </c>
      <c r="L52" s="24">
        <f t="shared" si="3"/>
        <v>1</v>
      </c>
      <c r="M52" s="24">
        <f t="shared" si="0"/>
        <v>0</v>
      </c>
      <c r="N52" s="25">
        <f t="shared" si="4"/>
        <v>0</v>
      </c>
    </row>
    <row r="53" spans="1:14" x14ac:dyDescent="0.25">
      <c r="G53" s="24">
        <v>4</v>
      </c>
      <c r="H53" s="24">
        <v>0</v>
      </c>
      <c r="I53" s="24">
        <v>1</v>
      </c>
      <c r="J53" s="16">
        <f t="shared" si="1"/>
        <v>-3</v>
      </c>
      <c r="K53" s="16">
        <f t="shared" si="2"/>
        <v>0</v>
      </c>
      <c r="L53" s="24">
        <f t="shared" si="3"/>
        <v>1</v>
      </c>
      <c r="M53" s="24">
        <f t="shared" si="0"/>
        <v>0</v>
      </c>
      <c r="N53" s="25">
        <f t="shared" si="4"/>
        <v>0</v>
      </c>
    </row>
    <row r="54" spans="1:14" x14ac:dyDescent="0.25">
      <c r="G54" s="24">
        <v>5</v>
      </c>
      <c r="H54" s="24">
        <v>0</v>
      </c>
      <c r="I54" s="24">
        <v>1</v>
      </c>
      <c r="J54" s="16">
        <f t="shared" si="1"/>
        <v>-3</v>
      </c>
      <c r="K54" s="16">
        <f t="shared" si="2"/>
        <v>0</v>
      </c>
      <c r="L54" s="24">
        <f t="shared" si="3"/>
        <v>1</v>
      </c>
      <c r="M54" s="24">
        <f t="shared" si="0"/>
        <v>0</v>
      </c>
      <c r="N54" s="25">
        <f t="shared" si="4"/>
        <v>0</v>
      </c>
    </row>
    <row r="55" spans="1:14" x14ac:dyDescent="0.25">
      <c r="G55" s="24">
        <v>6</v>
      </c>
      <c r="H55" s="24">
        <v>0</v>
      </c>
      <c r="I55" s="24">
        <v>1</v>
      </c>
      <c r="J55" s="16">
        <f t="shared" si="1"/>
        <v>-3</v>
      </c>
      <c r="K55" s="16">
        <f>(I55)^2+(2*I55)-3</f>
        <v>0</v>
      </c>
      <c r="L55" s="24">
        <f t="shared" si="3"/>
        <v>1</v>
      </c>
      <c r="M55" s="24">
        <f t="shared" si="0"/>
        <v>0</v>
      </c>
      <c r="N55" s="25">
        <f t="shared" si="4"/>
        <v>0</v>
      </c>
    </row>
    <row r="56" spans="1:14" x14ac:dyDescent="0.25">
      <c r="G56" s="24">
        <v>7</v>
      </c>
      <c r="H56" s="24">
        <v>0</v>
      </c>
      <c r="I56" s="24">
        <v>1</v>
      </c>
      <c r="J56" s="16">
        <f>(H56)^2+(2*H56)-3</f>
        <v>-3</v>
      </c>
      <c r="K56" s="16">
        <f t="shared" si="2"/>
        <v>0</v>
      </c>
      <c r="L56" s="24">
        <f t="shared" si="3"/>
        <v>1</v>
      </c>
      <c r="M56" s="24">
        <f t="shared" si="0"/>
        <v>0</v>
      </c>
      <c r="N56" s="25">
        <f t="shared" si="4"/>
        <v>0</v>
      </c>
    </row>
    <row r="57" spans="1:14" x14ac:dyDescent="0.25">
      <c r="G57" s="24">
        <v>8</v>
      </c>
      <c r="H57" s="24">
        <v>0</v>
      </c>
      <c r="I57" s="24">
        <v>1</v>
      </c>
      <c r="J57" s="16">
        <f t="shared" si="1"/>
        <v>-3</v>
      </c>
      <c r="K57" s="16">
        <f t="shared" si="2"/>
        <v>0</v>
      </c>
      <c r="L57" s="24">
        <f t="shared" si="3"/>
        <v>1</v>
      </c>
      <c r="M57" s="24">
        <f t="shared" si="0"/>
        <v>0</v>
      </c>
      <c r="N57" s="25">
        <f t="shared" si="4"/>
        <v>0</v>
      </c>
    </row>
    <row r="58" spans="1:14" x14ac:dyDescent="0.25">
      <c r="G58" s="27"/>
      <c r="H58" s="27"/>
      <c r="I58" s="27"/>
      <c r="J58" s="28"/>
      <c r="K58" s="28"/>
      <c r="L58" s="27"/>
      <c r="M58" s="27"/>
      <c r="N58" s="29"/>
    </row>
    <row r="59" spans="1:14" x14ac:dyDescent="0.25">
      <c r="F59" s="21"/>
    </row>
    <row r="60" spans="1:14" x14ac:dyDescent="0.25">
      <c r="F60" s="21"/>
    </row>
    <row r="61" spans="1:14" x14ac:dyDescent="0.25">
      <c r="A61" s="4"/>
      <c r="B61" s="4"/>
      <c r="C61" s="4"/>
      <c r="D61" s="4"/>
      <c r="E61" s="4"/>
      <c r="F61" s="4"/>
      <c r="G61" s="4"/>
      <c r="H61" s="4"/>
      <c r="I61" s="4"/>
      <c r="J61" s="4"/>
      <c r="K61" s="4"/>
      <c r="L61" s="4"/>
      <c r="M61" s="4"/>
    </row>
    <row r="62" spans="1:14" x14ac:dyDescent="0.25">
      <c r="F62" s="21"/>
    </row>
    <row r="63" spans="1:14" x14ac:dyDescent="0.25">
      <c r="F63" s="21"/>
    </row>
  </sheetData>
  <mergeCells count="18">
    <mergeCell ref="F38:O38"/>
    <mergeCell ref="F42:O42"/>
    <mergeCell ref="F43:H46"/>
    <mergeCell ref="L44:O46"/>
    <mergeCell ref="H22:I24"/>
    <mergeCell ref="F23:F24"/>
    <mergeCell ref="J25:O26"/>
    <mergeCell ref="F28:O30"/>
    <mergeCell ref="F32:O32"/>
    <mergeCell ref="F34:G36"/>
    <mergeCell ref="J34:O34"/>
    <mergeCell ref="J36:O37"/>
    <mergeCell ref="A20:O20"/>
    <mergeCell ref="A1:O1"/>
    <mergeCell ref="A3:O4"/>
    <mergeCell ref="A11:O12"/>
    <mergeCell ref="A14:O14"/>
    <mergeCell ref="G16:I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BF94C-8309-4788-9FFD-C0BC5A1277E0}">
  <dimension ref="A1:O61"/>
  <sheetViews>
    <sheetView topLeftCell="A46" workbookViewId="0">
      <selection activeCell="C2" sqref="C2"/>
    </sheetView>
  </sheetViews>
  <sheetFormatPr baseColWidth="10" defaultRowHeight="15" x14ac:dyDescent="0.25"/>
  <sheetData>
    <row r="1" spans="1:15" x14ac:dyDescent="0.25">
      <c r="A1" s="41" t="s">
        <v>44</v>
      </c>
      <c r="B1" s="41"/>
      <c r="C1" s="41"/>
      <c r="D1" s="41"/>
      <c r="E1" s="41"/>
      <c r="F1" s="41"/>
      <c r="G1" s="41"/>
      <c r="H1" s="41"/>
      <c r="I1" s="41"/>
      <c r="J1" s="41"/>
      <c r="K1" s="41"/>
      <c r="L1" s="41"/>
      <c r="M1" s="41"/>
      <c r="N1" s="41"/>
      <c r="O1" s="41"/>
    </row>
    <row r="3" spans="1:15" x14ac:dyDescent="0.25">
      <c r="A3" s="40" t="s">
        <v>2</v>
      </c>
      <c r="B3" s="40"/>
      <c r="C3" s="40"/>
      <c r="D3" s="40"/>
      <c r="E3" s="40"/>
      <c r="F3" s="40"/>
      <c r="G3" s="40"/>
      <c r="H3" s="40"/>
      <c r="I3" s="40"/>
      <c r="J3" s="40"/>
      <c r="K3" s="40"/>
      <c r="L3" s="40"/>
      <c r="M3" s="40"/>
      <c r="N3" s="40"/>
      <c r="O3" s="40"/>
    </row>
    <row r="4" spans="1:15" x14ac:dyDescent="0.25">
      <c r="A4" s="40"/>
      <c r="B4" s="40"/>
      <c r="C4" s="40"/>
      <c r="D4" s="40"/>
      <c r="E4" s="40"/>
      <c r="F4" s="40"/>
      <c r="G4" s="40"/>
      <c r="H4" s="40"/>
      <c r="I4" s="40"/>
      <c r="J4" s="40"/>
      <c r="K4" s="40"/>
      <c r="L4" s="40"/>
      <c r="M4" s="40"/>
      <c r="N4" s="40"/>
      <c r="O4" s="40"/>
    </row>
    <row r="6" spans="1:15" x14ac:dyDescent="0.25">
      <c r="F6" s="12" t="s">
        <v>14</v>
      </c>
    </row>
    <row r="7" spans="1:15" ht="15.75" x14ac:dyDescent="0.25">
      <c r="E7" s="13" t="s">
        <v>13</v>
      </c>
      <c r="F7" s="11" t="s">
        <v>3</v>
      </c>
      <c r="G7" s="9" t="s">
        <v>6</v>
      </c>
      <c r="H7" s="9" t="s">
        <v>9</v>
      </c>
      <c r="I7" s="7" t="s">
        <v>0</v>
      </c>
      <c r="J7" s="6">
        <v>1</v>
      </c>
    </row>
    <row r="8" spans="1:15" ht="15.75" x14ac:dyDescent="0.25">
      <c r="F8" s="11" t="s">
        <v>5</v>
      </c>
      <c r="G8" s="6" t="s">
        <v>7</v>
      </c>
      <c r="H8" s="6" t="s">
        <v>10</v>
      </c>
      <c r="I8" s="7" t="s">
        <v>0</v>
      </c>
      <c r="J8" s="6">
        <v>2</v>
      </c>
    </row>
    <row r="9" spans="1:15" ht="15.75" x14ac:dyDescent="0.25">
      <c r="F9" s="11" t="s">
        <v>4</v>
      </c>
      <c r="G9" s="6" t="s">
        <v>8</v>
      </c>
      <c r="H9" s="8" t="s">
        <v>11</v>
      </c>
      <c r="I9" s="7" t="s">
        <v>0</v>
      </c>
      <c r="J9" s="6">
        <v>1</v>
      </c>
    </row>
    <row r="11" spans="1:15" x14ac:dyDescent="0.25">
      <c r="A11" s="42" t="s">
        <v>12</v>
      </c>
      <c r="B11" s="42"/>
      <c r="C11" s="42"/>
      <c r="D11" s="42"/>
      <c r="E11" s="42"/>
      <c r="F11" s="42"/>
      <c r="G11" s="42"/>
      <c r="H11" s="42"/>
      <c r="I11" s="42"/>
      <c r="J11" s="42"/>
      <c r="K11" s="42"/>
      <c r="L11" s="42"/>
      <c r="M11" s="42"/>
      <c r="N11" s="42"/>
      <c r="O11" s="42"/>
    </row>
    <row r="12" spans="1:15" x14ac:dyDescent="0.25">
      <c r="A12" s="42"/>
      <c r="B12" s="42"/>
      <c r="C12" s="42"/>
      <c r="D12" s="42"/>
      <c r="E12" s="42"/>
      <c r="F12" s="42"/>
      <c r="G12" s="42"/>
      <c r="H12" s="42"/>
      <c r="I12" s="42"/>
      <c r="J12" s="42"/>
      <c r="K12" s="42"/>
      <c r="L12" s="42"/>
      <c r="M12" s="42"/>
      <c r="N12" s="42"/>
      <c r="O12" s="42"/>
    </row>
    <row r="14" spans="1:15" x14ac:dyDescent="0.25">
      <c r="A14" s="39" t="s">
        <v>15</v>
      </c>
      <c r="B14" s="39"/>
      <c r="C14" s="39"/>
      <c r="D14" s="39"/>
      <c r="E14" s="39"/>
      <c r="F14" s="39"/>
      <c r="G14" s="39"/>
      <c r="H14" s="39"/>
      <c r="I14" s="39"/>
      <c r="J14" s="39"/>
      <c r="K14" s="39"/>
      <c r="L14" s="39"/>
      <c r="M14" s="39"/>
      <c r="N14" s="39"/>
      <c r="O14" s="39"/>
    </row>
    <row r="16" spans="1:15" x14ac:dyDescent="0.25">
      <c r="F16" s="5"/>
      <c r="G16" s="39"/>
      <c r="H16" s="39"/>
      <c r="I16" s="39"/>
      <c r="J16" s="5"/>
    </row>
    <row r="17" spans="1:15" x14ac:dyDescent="0.25">
      <c r="F17" s="5"/>
      <c r="G17" s="39"/>
      <c r="H17" s="39"/>
      <c r="I17" s="39"/>
      <c r="J17" s="14" t="s">
        <v>54</v>
      </c>
      <c r="K17" t="s">
        <v>53</v>
      </c>
    </row>
    <row r="18" spans="1:15" x14ac:dyDescent="0.25">
      <c r="G18" s="39"/>
      <c r="H18" s="39"/>
      <c r="I18" s="39"/>
    </row>
    <row r="20" spans="1:15" x14ac:dyDescent="0.25">
      <c r="A20" s="39" t="s">
        <v>45</v>
      </c>
      <c r="B20" s="39"/>
      <c r="C20" s="39"/>
      <c r="D20" s="39"/>
      <c r="E20" s="39"/>
      <c r="F20" s="39"/>
      <c r="G20" s="39"/>
      <c r="H20" s="39"/>
      <c r="I20" s="39"/>
      <c r="J20" s="39"/>
      <c r="K20" s="39"/>
      <c r="L20" s="39"/>
      <c r="M20" s="39"/>
      <c r="N20" s="39"/>
      <c r="O20" s="39"/>
    </row>
    <row r="22" spans="1:15" ht="15" customHeight="1" x14ac:dyDescent="0.25">
      <c r="H22" s="44" t="s">
        <v>18</v>
      </c>
      <c r="I22" s="44"/>
      <c r="J22" s="10"/>
    </row>
    <row r="23" spans="1:15" ht="15" customHeight="1" x14ac:dyDescent="0.25">
      <c r="F23" s="43" t="s">
        <v>16</v>
      </c>
      <c r="H23" s="44"/>
      <c r="I23" s="44"/>
    </row>
    <row r="24" spans="1:15" x14ac:dyDescent="0.25">
      <c r="F24" s="43"/>
      <c r="H24" s="44"/>
      <c r="I24" s="44"/>
      <c r="K24" s="2"/>
      <c r="L24" s="2"/>
    </row>
    <row r="25" spans="1:15" ht="15" customHeight="1" x14ac:dyDescent="0.25">
      <c r="F25" s="30">
        <v>0</v>
      </c>
      <c r="H25" s="15" t="s">
        <v>38</v>
      </c>
      <c r="I25" s="15">
        <f>(F25)^2+(2*F25)-3</f>
        <v>-3</v>
      </c>
      <c r="J25" s="33"/>
      <c r="K25" s="34"/>
      <c r="L25" s="34"/>
      <c r="M25" s="34"/>
      <c r="N25" s="34"/>
      <c r="O25" s="34"/>
    </row>
    <row r="26" spans="1:15" x14ac:dyDescent="0.25">
      <c r="F26" s="31"/>
      <c r="G26" s="31"/>
      <c r="H26" s="32"/>
      <c r="I26" s="32"/>
      <c r="J26" s="35"/>
      <c r="K26" s="34"/>
      <c r="L26" s="34"/>
      <c r="M26" s="34"/>
      <c r="N26" s="34"/>
      <c r="O26" s="34"/>
    </row>
    <row r="28" spans="1:15" x14ac:dyDescent="0.25">
      <c r="F28" s="40" t="s">
        <v>52</v>
      </c>
      <c r="G28" s="40"/>
      <c r="H28" s="40"/>
      <c r="I28" s="40"/>
      <c r="J28" s="40"/>
      <c r="K28" s="40"/>
      <c r="L28" s="40"/>
      <c r="M28" s="40"/>
      <c r="N28" s="40"/>
      <c r="O28" s="40"/>
    </row>
    <row r="29" spans="1:15" x14ac:dyDescent="0.25">
      <c r="F29" s="40"/>
      <c r="G29" s="40"/>
      <c r="H29" s="40"/>
      <c r="I29" s="40"/>
      <c r="J29" s="40"/>
      <c r="K29" s="40"/>
      <c r="L29" s="40"/>
      <c r="M29" s="40"/>
      <c r="N29" s="40"/>
      <c r="O29" s="40"/>
    </row>
    <row r="30" spans="1:15" x14ac:dyDescent="0.25">
      <c r="F30" s="40"/>
      <c r="G30" s="40"/>
      <c r="H30" s="40"/>
      <c r="I30" s="40"/>
      <c r="J30" s="40"/>
      <c r="K30" s="40"/>
      <c r="L30" s="40"/>
      <c r="M30" s="40"/>
      <c r="N30" s="40"/>
      <c r="O30" s="40"/>
    </row>
    <row r="32" spans="1:15" x14ac:dyDescent="0.25">
      <c r="F32" s="39" t="s">
        <v>46</v>
      </c>
      <c r="G32" s="39"/>
      <c r="H32" s="39"/>
      <c r="I32" s="39"/>
      <c r="J32" s="39"/>
      <c r="K32" s="39"/>
      <c r="L32" s="39"/>
      <c r="M32" s="39"/>
      <c r="N32" s="39"/>
      <c r="O32" s="39"/>
    </row>
    <row r="33" spans="1:15" x14ac:dyDescent="0.25">
      <c r="F33" s="5"/>
      <c r="G33" s="5"/>
      <c r="H33" s="5"/>
      <c r="I33" s="5"/>
      <c r="J33" s="5"/>
      <c r="K33" s="5"/>
      <c r="L33" s="5"/>
      <c r="M33" s="5"/>
      <c r="N33" s="5"/>
      <c r="O33" s="5"/>
    </row>
    <row r="34" spans="1:15" ht="15" customHeight="1" x14ac:dyDescent="0.25">
      <c r="F34" s="39"/>
      <c r="G34" s="39"/>
      <c r="H34" t="s">
        <v>22</v>
      </c>
      <c r="I34">
        <f>F25-(((F25)^2+(2*F25)-3)/((2*F25)+2))</f>
        <v>1.5</v>
      </c>
      <c r="J34" s="46" t="s">
        <v>23</v>
      </c>
      <c r="K34" s="46"/>
      <c r="L34" s="46"/>
      <c r="M34" s="46"/>
      <c r="N34" s="46"/>
      <c r="O34" s="46"/>
    </row>
    <row r="35" spans="1:15" ht="15" customHeight="1" x14ac:dyDescent="0.25">
      <c r="F35" s="39"/>
      <c r="G35" s="39"/>
      <c r="J35" s="3"/>
      <c r="K35" s="19"/>
      <c r="L35" s="19"/>
      <c r="M35" s="19"/>
      <c r="N35" s="19"/>
      <c r="O35" s="19"/>
    </row>
    <row r="36" spans="1:15" ht="21" customHeight="1" x14ac:dyDescent="0.25">
      <c r="F36" s="39"/>
      <c r="G36" s="39"/>
      <c r="H36" t="s">
        <v>55</v>
      </c>
      <c r="I36">
        <f>(I34)^2+(2*I34)-3</f>
        <v>2.25</v>
      </c>
      <c r="J36" s="19"/>
      <c r="K36" s="19"/>
      <c r="L36" s="19"/>
      <c r="M36" s="19"/>
      <c r="N36" s="19"/>
      <c r="O36" s="19"/>
    </row>
    <row r="37" spans="1:15" x14ac:dyDescent="0.25">
      <c r="J37" s="19"/>
      <c r="K37" s="19"/>
      <c r="L37" s="19"/>
      <c r="M37" s="19"/>
      <c r="N37" s="19"/>
      <c r="O37" s="19"/>
    </row>
    <row r="39" spans="1:15" x14ac:dyDescent="0.25">
      <c r="F39" s="47" t="s">
        <v>27</v>
      </c>
      <c r="G39" s="47"/>
      <c r="H39" s="47"/>
      <c r="I39" s="47"/>
      <c r="J39" s="47"/>
      <c r="K39" s="47"/>
      <c r="L39" s="47"/>
      <c r="M39" s="47"/>
      <c r="N39" s="47"/>
      <c r="O39" s="47"/>
    </row>
    <row r="40" spans="1:15" x14ac:dyDescent="0.25">
      <c r="F40" s="39"/>
      <c r="G40" s="39"/>
      <c r="H40" s="39"/>
    </row>
    <row r="41" spans="1:15" x14ac:dyDescent="0.25">
      <c r="F41" s="39"/>
      <c r="G41" s="39"/>
      <c r="H41" s="39"/>
      <c r="I41" t="s">
        <v>28</v>
      </c>
      <c r="J41">
        <f>((I34-F25)/I34)*100</f>
        <v>100</v>
      </c>
      <c r="K41" t="s">
        <v>29</v>
      </c>
      <c r="L41" s="40" t="s">
        <v>30</v>
      </c>
      <c r="M41" s="40"/>
      <c r="N41" s="40"/>
      <c r="O41" s="40"/>
    </row>
    <row r="42" spans="1:15" x14ac:dyDescent="0.25">
      <c r="F42" s="39"/>
      <c r="G42" s="39"/>
      <c r="H42" s="39"/>
      <c r="L42" s="40"/>
      <c r="M42" s="40"/>
      <c r="N42" s="40"/>
      <c r="O42" s="40"/>
    </row>
    <row r="43" spans="1:15" x14ac:dyDescent="0.25">
      <c r="F43" s="39"/>
      <c r="G43" s="39"/>
      <c r="H43" s="39"/>
      <c r="L43" s="40"/>
      <c r="M43" s="40"/>
      <c r="N43" s="40"/>
      <c r="O43" s="40"/>
    </row>
    <row r="45" spans="1:15" x14ac:dyDescent="0.25">
      <c r="A45" s="48"/>
      <c r="B45" s="48"/>
      <c r="C45" s="48"/>
      <c r="D45" s="48"/>
      <c r="E45" s="48"/>
      <c r="F45" s="48"/>
      <c r="G45" s="48"/>
      <c r="H45" s="48"/>
      <c r="I45" s="48"/>
      <c r="J45" s="48"/>
      <c r="K45" s="48"/>
      <c r="L45" s="48"/>
      <c r="M45" s="48"/>
      <c r="N45" s="48"/>
      <c r="O45" s="48"/>
    </row>
    <row r="46" spans="1:15" x14ac:dyDescent="0.25">
      <c r="G46" s="22" t="s">
        <v>31</v>
      </c>
      <c r="H46" s="22" t="s">
        <v>32</v>
      </c>
      <c r="I46" s="22" t="s">
        <v>21</v>
      </c>
      <c r="J46" s="23" t="s">
        <v>37</v>
      </c>
    </row>
    <row r="47" spans="1:15" x14ac:dyDescent="0.25">
      <c r="G47" s="24">
        <v>1</v>
      </c>
      <c r="H47" s="24">
        <v>0</v>
      </c>
      <c r="I47" s="24">
        <f>H47-(((H47)^2+(2*H47)-3)/((2*H47)+2))</f>
        <v>1.5</v>
      </c>
      <c r="J47" s="25">
        <f>((I47-0)/I47)</f>
        <v>1</v>
      </c>
    </row>
    <row r="48" spans="1:15" x14ac:dyDescent="0.25">
      <c r="A48" s="36"/>
      <c r="B48" s="36"/>
      <c r="C48" s="36"/>
      <c r="D48" s="36"/>
      <c r="E48" s="36"/>
      <c r="G48" s="24">
        <v>2</v>
      </c>
      <c r="H48" s="24">
        <f>I47</f>
        <v>1.5</v>
      </c>
      <c r="I48" s="24">
        <f t="shared" ref="I48:I53" si="0">H48-(((H48)^2+(2*H48)-3)/((2*H48)+2))</f>
        <v>1.05</v>
      </c>
      <c r="J48" s="25">
        <f t="shared" ref="J48:J53" si="1">((I48-I47)/I48)</f>
        <v>-0.42857142857142849</v>
      </c>
    </row>
    <row r="49" spans="1:14" x14ac:dyDescent="0.25">
      <c r="G49" s="24">
        <v>3</v>
      </c>
      <c r="H49" s="24">
        <f t="shared" ref="H49:H53" si="2">I48</f>
        <v>1.05</v>
      </c>
      <c r="I49" s="24">
        <f t="shared" si="0"/>
        <v>1.0006097560975611</v>
      </c>
      <c r="J49" s="25">
        <f t="shared" si="1"/>
        <v>-4.9360146252285117E-2</v>
      </c>
    </row>
    <row r="50" spans="1:14" x14ac:dyDescent="0.25">
      <c r="G50" s="24">
        <v>4</v>
      </c>
      <c r="H50" s="24">
        <f t="shared" si="2"/>
        <v>1.0006097560975611</v>
      </c>
      <c r="I50" s="24">
        <f t="shared" si="0"/>
        <v>1.0000000929222947</v>
      </c>
      <c r="J50" s="25">
        <f t="shared" si="1"/>
        <v>-6.0966311861504355E-4</v>
      </c>
    </row>
    <row r="51" spans="1:14" x14ac:dyDescent="0.25">
      <c r="G51" s="24">
        <v>5</v>
      </c>
      <c r="H51" s="24">
        <f t="shared" si="2"/>
        <v>1.0000000929222947</v>
      </c>
      <c r="I51" s="24">
        <f t="shared" si="0"/>
        <v>1.000000000000002</v>
      </c>
      <c r="J51" s="25">
        <f t="shared" si="1"/>
        <v>-9.2922292749264371E-8</v>
      </c>
    </row>
    <row r="52" spans="1:14" x14ac:dyDescent="0.25">
      <c r="G52" s="24">
        <v>6</v>
      </c>
      <c r="H52" s="24">
        <f t="shared" si="2"/>
        <v>1.000000000000002</v>
      </c>
      <c r="I52" s="24">
        <f t="shared" si="0"/>
        <v>1</v>
      </c>
      <c r="J52" s="25">
        <f t="shared" si="1"/>
        <v>-1.9984014443252818E-15</v>
      </c>
    </row>
    <row r="53" spans="1:14" x14ac:dyDescent="0.25">
      <c r="G53" s="24">
        <v>7</v>
      </c>
      <c r="H53" s="24">
        <f t="shared" si="2"/>
        <v>1</v>
      </c>
      <c r="I53" s="24">
        <f t="shared" si="0"/>
        <v>1</v>
      </c>
      <c r="J53" s="25">
        <f t="shared" si="1"/>
        <v>0</v>
      </c>
    </row>
    <row r="54" spans="1:14" x14ac:dyDescent="0.25">
      <c r="G54" s="27"/>
      <c r="H54" s="27"/>
      <c r="I54" s="27"/>
      <c r="J54" s="29"/>
    </row>
    <row r="55" spans="1:14" x14ac:dyDescent="0.25">
      <c r="G55" s="27"/>
      <c r="H55" s="27"/>
      <c r="I55" s="27"/>
      <c r="J55" s="28"/>
      <c r="K55" s="28"/>
      <c r="L55" s="27"/>
      <c r="M55" s="27"/>
      <c r="N55" s="29"/>
    </row>
    <row r="56" spans="1:14" x14ac:dyDescent="0.25">
      <c r="F56" s="21"/>
    </row>
    <row r="57" spans="1:14" x14ac:dyDescent="0.25">
      <c r="F57" s="21"/>
    </row>
    <row r="58" spans="1:14" x14ac:dyDescent="0.25">
      <c r="F58" s="4"/>
      <c r="G58" s="4"/>
      <c r="H58" s="4"/>
      <c r="I58" s="4"/>
      <c r="J58" s="4"/>
      <c r="K58" s="4"/>
      <c r="L58" s="4"/>
      <c r="M58" s="4"/>
    </row>
    <row r="59" spans="1:14" x14ac:dyDescent="0.25">
      <c r="F59" s="21"/>
    </row>
    <row r="60" spans="1:14" x14ac:dyDescent="0.25">
      <c r="F60" s="21"/>
    </row>
    <row r="61" spans="1:14" x14ac:dyDescent="0.25">
      <c r="A61" s="4"/>
      <c r="B61" s="4"/>
      <c r="C61" s="4"/>
      <c r="D61" s="4"/>
      <c r="E61" s="4"/>
    </row>
  </sheetData>
  <mergeCells count="16">
    <mergeCell ref="F39:O39"/>
    <mergeCell ref="F40:H43"/>
    <mergeCell ref="L41:O43"/>
    <mergeCell ref="A45:O45"/>
    <mergeCell ref="H22:I24"/>
    <mergeCell ref="F23:F24"/>
    <mergeCell ref="F28:O30"/>
    <mergeCell ref="F32:O32"/>
    <mergeCell ref="F34:G36"/>
    <mergeCell ref="J34:O34"/>
    <mergeCell ref="A20:O20"/>
    <mergeCell ref="A1:O1"/>
    <mergeCell ref="A3:O4"/>
    <mergeCell ref="A11:O12"/>
    <mergeCell ref="A14:O14"/>
    <mergeCell ref="G16:I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Metodo de Biseccion</vt:lpstr>
      <vt:lpstr>Metodo de la Regla Falsa</vt:lpstr>
      <vt:lpstr>Metodo de Newton - Raphson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Rodriguez</dc:creator>
  <cp:lastModifiedBy>Manuel Rodriguez</cp:lastModifiedBy>
  <dcterms:created xsi:type="dcterms:W3CDTF">2021-11-23T23:18:08Z</dcterms:created>
  <dcterms:modified xsi:type="dcterms:W3CDTF">2022-01-28T21:53:49Z</dcterms:modified>
</cp:coreProperties>
</file>